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админ\OneDrive\Desktop\"/>
    </mc:Choice>
  </mc:AlternateContent>
  <xr:revisionPtr revIDLastSave="0" documentId="13_ncr:1_{AA677BF9-F709-4441-AF94-1F5D5D630466}" xr6:coauthVersionLast="47" xr6:coauthVersionMax="47" xr10:uidLastSave="{00000000-0000-0000-0000-000000000000}"/>
  <bookViews>
    <workbookView xWindow="-108" yWindow="-108" windowWidth="23256" windowHeight="12456" tabRatio="590" firstSheet="1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7" r:id="rId5"/>
    <sheet name="мектепалды тобы" sheetId="5" r:id="rId6"/>
    <sheet name="мектепалды сыныбы" sheetId="6" r:id="rId7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BT41" i="2" s="1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C41" i="2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D46" i="3" s="1"/>
  <c r="E44" i="3"/>
  <c r="D44" i="3" s="1"/>
  <c r="E45" i="3"/>
  <c r="D45" i="3" s="1"/>
  <c r="E64" i="2"/>
  <c r="D64" i="2" s="1"/>
  <c r="E63" i="2"/>
  <c r="D63" i="2" s="1"/>
  <c r="E62" i="2"/>
  <c r="D62" i="2" s="1"/>
  <c r="M58" i="2"/>
  <c r="L58" i="2" s="1"/>
  <c r="M59" i="2"/>
  <c r="L59" i="2" s="1"/>
  <c r="M60" i="2"/>
  <c r="L60" i="2" s="1"/>
  <c r="K58" i="2"/>
  <c r="J58" i="2" s="1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F60" i="2" s="1"/>
  <c r="E58" i="2"/>
  <c r="D58" i="2" s="1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0" i="3" l="1"/>
  <c r="D64" i="3"/>
  <c r="E64" i="3"/>
  <c r="M60" i="3"/>
  <c r="L60" i="3"/>
  <c r="K60" i="3"/>
  <c r="J60" i="3"/>
  <c r="I60" i="3"/>
  <c r="H60" i="3"/>
  <c r="G60" i="3"/>
  <c r="F60" i="3"/>
  <c r="E55" i="3"/>
  <c r="D55" i="3"/>
  <c r="E60" i="3"/>
  <c r="I51" i="3"/>
  <c r="H51" i="3"/>
  <c r="G51" i="3"/>
  <c r="F51" i="3"/>
  <c r="E46" i="3"/>
  <c r="E51" i="3"/>
  <c r="D51" i="3"/>
  <c r="E65" i="2"/>
  <c r="D65" i="2"/>
  <c r="M61" i="2"/>
  <c r="L61" i="2"/>
  <c r="J61" i="2"/>
  <c r="K61" i="2"/>
  <c r="G61" i="2"/>
  <c r="F61" i="2"/>
  <c r="I61" i="2"/>
  <c r="H61" i="2"/>
  <c r="D61" i="2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CH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G48" i="4" s="1"/>
  <c r="F48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G50" i="4" l="1"/>
  <c r="F50" i="4" s="1"/>
  <c r="G49" i="4"/>
  <c r="G51" i="4"/>
  <c r="F49" i="4"/>
  <c r="E61" i="4"/>
  <c r="D61" i="4" s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H48" i="4" s="1"/>
  <c r="I49" i="4"/>
  <c r="H49" i="4" s="1"/>
  <c r="I50" i="4"/>
  <c r="H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55" i="4" l="1"/>
  <c r="E64" i="5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E55" i="4"/>
  <c r="H51" i="4"/>
  <c r="I51" i="4"/>
  <c r="F51" i="4"/>
  <c r="D46" i="4"/>
  <c r="E46" i="4"/>
  <c r="D51" i="4"/>
  <c r="E51" i="4"/>
</calcChain>
</file>

<file path=xl/sharedStrings.xml><?xml version="1.0" encoding="utf-8"?>
<sst xmlns="http://schemas.openxmlformats.org/spreadsheetml/2006/main" count="2332" uniqueCount="1419">
  <si>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</si>
  <si>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</si>
  <si>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</si>
  <si>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</si>
  <si>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</si>
  <si>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</si>
  <si>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</si>
  <si>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</si>
  <si>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</si>
  <si>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</si>
  <si>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</si>
  <si>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</si>
  <si>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</si>
  <si>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</si>
  <si>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</si>
  <si>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</si>
  <si>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</si>
  <si>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</si>
  <si>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</si>
  <si>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</si>
  <si>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</si>
  <si>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</si>
  <si>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</si>
  <si>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</si>
  <si>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</si>
  <si>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</si>
  <si>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</si>
  <si>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</si>
  <si>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</si>
  <si>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</si>
  <si>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</si>
  <si>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</si>
  <si>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</si>
  <si>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</si>
  <si>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</si>
  <si>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</si>
  <si>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</si>
  <si>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</si>
  <si>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</si>
  <si>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</si>
  <si>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</si>
  <si>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</si>
  <si>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</si>
  <si>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</si>
  <si>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</si>
  <si>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</si>
  <si>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</si>
  <si>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</si>
  <si>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</si>
  <si>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</si>
  <si>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</si>
  <si>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</si>
  <si>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</si>
  <si>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</si>
  <si>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</si>
  <si>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</si>
  <si>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</si>
  <si>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</si>
  <si>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</si>
  <si>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</si>
  <si>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</si>
  <si>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</si>
  <si>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</si>
  <si>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</si>
  <si>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</si>
  <si>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</si>
  <si>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</si>
  <si>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</si>
  <si>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</si>
  <si>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</si>
  <si>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</si>
  <si>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</si>
  <si>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</si>
  <si>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</si>
  <si>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</si>
  <si>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</si>
  <si>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</si>
  <si>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</si>
  <si>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</si>
  <si>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</si>
  <si>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</si>
  <si>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</si>
  <si>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</si>
  <si>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</si>
  <si>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</si>
  <si>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</si>
  <si>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</si>
  <si>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</si>
  <si>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</si>
  <si>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</si>
  <si>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</si>
  <si>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</si>
  <si>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</si>
  <si>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</si>
  <si>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</si>
  <si>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</si>
  <si>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</si>
  <si>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</si>
  <si>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</si>
  <si>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</si>
  <si>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</si>
  <si>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</si>
  <si>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</si>
  <si>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</si>
  <si>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</si>
  <si>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</si>
  <si>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</si>
  <si>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</si>
  <si>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</si>
  <si>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</si>
  <si>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</si>
  <si>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</si>
  <si>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</si>
  <si>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</si>
  <si>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</si>
  <si>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</si>
  <si>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</si>
  <si>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</si>
  <si>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</si>
  <si>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</si>
  <si>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</si>
  <si>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</si>
  <si>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</si>
  <si>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</si>
  <si>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</si>
  <si>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</si>
  <si>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</si>
  <si>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</si>
  <si>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</si>
  <si>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</si>
  <si>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</si>
  <si>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</si>
  <si>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</si>
  <si>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</si>
  <si>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</si>
  <si>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</si>
  <si>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</si>
  <si>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</si>
  <si>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</si>
  <si>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</si>
  <si>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</si>
  <si>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</si>
  <si>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</si>
  <si>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</si>
  <si>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</si>
  <si>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</si>
  <si>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</si>
  <si>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</si>
  <si>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</si>
  <si>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</si>
  <si>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</si>
  <si>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</si>
  <si>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</si>
  <si>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</si>
  <si>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</si>
  <si>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</si>
  <si>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</si>
  <si>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</si>
  <si>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</si>
  <si>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</si>
  <si>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</si>
  <si>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</si>
  <si>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</si>
  <si>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</si>
  <si>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</si>
  <si>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</si>
  <si>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</si>
  <si>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</si>
  <si>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</si>
  <si>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</si>
  <si>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</si>
  <si>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</si>
  <si>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</si>
  <si>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</si>
  <si>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</si>
  <si>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</si>
  <si>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</si>
  <si>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</si>
  <si>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</si>
  <si>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</si>
  <si>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</si>
  <si>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</si>
  <si>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</si>
  <si>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</si>
  <si>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</si>
  <si>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</si>
  <si>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</si>
  <si>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</si>
  <si>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</si>
  <si>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</si>
  <si>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</si>
  <si>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</si>
  <si>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</si>
  <si>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</si>
  <si>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</si>
  <si>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</si>
  <si>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</si>
  <si>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</si>
  <si>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</si>
  <si>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</si>
  <si>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</si>
  <si>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</si>
  <si>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</si>
  <si>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</si>
  <si>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</si>
  <si>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</si>
  <si>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</si>
  <si>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</si>
  <si>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</si>
  <si>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</si>
  <si>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</si>
  <si>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</si>
  <si>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</si>
  <si>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</si>
  <si>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</si>
  <si>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</si>
  <si>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</si>
  <si>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</si>
  <si>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</si>
  <si>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</si>
  <si>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</si>
  <si>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</si>
  <si>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</si>
  <si>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</si>
  <si>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</si>
  <si>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</si>
  <si>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</si>
  <si>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</si>
  <si>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</si>
  <si>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</si>
  <si>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</si>
  <si>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</si>
  <si>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</si>
  <si>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</si>
  <si>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</si>
  <si>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</si>
  <si>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</si>
  <si>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</si>
  <si>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</si>
  <si>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</si>
  <si>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</si>
  <si>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</si>
  <si>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</si>
  <si>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</si>
  <si>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</si>
  <si>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</si>
  <si>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</si>
  <si>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</si>
  <si>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</si>
  <si>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</si>
  <si>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</si>
  <si>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</si>
  <si>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</si>
  <si>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</si>
  <si>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</si>
  <si>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</si>
  <si>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</si>
  <si>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</si>
  <si>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</si>
  <si>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</si>
  <si>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</si>
  <si>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</si>
  <si>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</si>
  <si>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</si>
  <si>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</si>
  <si>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</si>
  <si>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</si>
  <si>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</si>
  <si>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</si>
  <si>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</si>
  <si>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</si>
  <si>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</si>
  <si>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</si>
  <si>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</si>
  <si>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</si>
  <si>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</si>
  <si>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</si>
  <si>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</si>
  <si>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</si>
  <si>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</si>
  <si>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</si>
  <si>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</si>
  <si>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</si>
  <si>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</si>
  <si>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</si>
  <si>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</si>
  <si>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</si>
  <si>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</si>
  <si>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</si>
  <si>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</si>
  <si>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</si>
  <si>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</si>
  <si>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</si>
  <si>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</si>
  <si>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</si>
  <si>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</si>
  <si>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</si>
  <si>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</si>
  <si>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</si>
  <si>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</si>
  <si>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</si>
  <si>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</si>
  <si>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</si>
  <si>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</si>
  <si>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</si>
  <si>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</si>
  <si>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</si>
  <si>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</si>
  <si>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</si>
  <si>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</si>
  <si>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</si>
  <si>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</si>
  <si>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</si>
  <si>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</si>
  <si>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</si>
  <si>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</si>
  <si>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</si>
  <si>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</si>
  <si>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</si>
  <si>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</si>
  <si>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</si>
  <si>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</si>
  <si>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</si>
  <si>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</si>
  <si>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</si>
  <si>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</si>
  <si>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</si>
  <si>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</si>
  <si>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</si>
  <si>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</si>
  <si>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</si>
  <si>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</si>
  <si>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</si>
  <si>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</si>
  <si>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</si>
  <si>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</si>
  <si>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</si>
  <si>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</si>
  <si>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</si>
  <si>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</si>
  <si>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</si>
  <si>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</si>
  <si>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</si>
  <si>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</si>
  <si>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</si>
  <si>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</si>
  <si>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</si>
  <si>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</si>
  <si>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</si>
  <si>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</si>
  <si>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</si>
  <si>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</si>
  <si>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</si>
  <si>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</si>
  <si>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</si>
  <si>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</si>
  <si>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</si>
  <si>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</si>
  <si>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</si>
  <si>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</si>
  <si>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</si>
  <si>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</si>
  <si>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</si>
  <si>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</si>
  <si>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</si>
  <si>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</si>
  <si>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</si>
  <si>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</si>
  <si>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</si>
  <si>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</si>
  <si>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</si>
  <si>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</si>
  <si>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</si>
  <si>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</si>
  <si>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</si>
  <si>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</si>
  <si>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</si>
  <si>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</si>
  <si>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</si>
  <si>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</si>
  <si>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</si>
  <si>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</si>
  <si>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</si>
  <si>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</si>
  <si>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</si>
  <si>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</si>
  <si>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</si>
  <si>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</si>
  <si>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</si>
  <si>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</si>
  <si>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</si>
  <si>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</si>
  <si>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</si>
  <si>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</si>
  <si>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</si>
  <si>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</si>
  <si>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</si>
  <si>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</si>
  <si>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</si>
  <si>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</si>
  <si>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</si>
  <si>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</si>
  <si>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</si>
  <si>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</si>
  <si>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</si>
  <si>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</si>
  <si>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</si>
  <si>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</si>
  <si>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</si>
  <si>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</si>
  <si>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</si>
  <si>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</si>
  <si>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</si>
  <si>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</si>
  <si>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</si>
  <si>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</si>
  <si>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</si>
  <si>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</si>
  <si>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</si>
  <si>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</si>
  <si>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</si>
  <si>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</si>
  <si>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</si>
  <si>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</si>
  <si>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</si>
  <si>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</si>
  <si>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</si>
  <si>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</si>
  <si>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</si>
  <si>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</si>
  <si>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</si>
  <si>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</si>
  <si>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</si>
  <si>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</si>
  <si>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</si>
  <si>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</si>
  <si>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</si>
  <si>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</si>
  <si>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</si>
  <si>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</si>
  <si>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</si>
  <si>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</si>
  <si>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</si>
  <si>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</si>
  <si>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</si>
  <si>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</si>
  <si>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</si>
  <si>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</si>
  <si>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</si>
  <si>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</si>
  <si>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</si>
  <si>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</si>
  <si>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</si>
  <si>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</si>
  <si>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</si>
  <si>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</si>
  <si>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</si>
  <si>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</si>
  <si>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</si>
  <si>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</si>
  <si>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</si>
  <si>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</si>
  <si>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</si>
  <si>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</si>
  <si>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</si>
  <si>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</si>
  <si>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</si>
  <si>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</si>
  <si>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</si>
  <si>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</si>
  <si>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</si>
  <si>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</si>
  <si>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</si>
  <si>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</si>
  <si>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</si>
  <si>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</si>
  <si>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</si>
  <si>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</si>
  <si>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</si>
  <si>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</si>
  <si>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</si>
  <si>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</si>
  <si>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</si>
  <si>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</si>
  <si>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</si>
  <si>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</si>
  <si>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</si>
  <si>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</si>
  <si>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</si>
  <si>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</si>
  <si>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</si>
  <si>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</si>
  <si>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</si>
  <si>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</si>
  <si>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</si>
  <si>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</si>
  <si>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</si>
  <si>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</si>
  <si>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</si>
  <si>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</si>
  <si>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</si>
  <si>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</si>
  <si>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</si>
  <si>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</si>
  <si>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</si>
  <si>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</si>
  <si>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</si>
  <si>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</si>
  <si>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</si>
  <si>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</si>
  <si>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</si>
  <si>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</si>
  <si>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</si>
  <si>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</si>
  <si>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</si>
  <si>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</si>
  <si>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</si>
  <si>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</si>
  <si>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</si>
  <si>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</si>
  <si>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</si>
  <si>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</si>
  <si>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</si>
  <si>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</si>
  <si>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</si>
  <si>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</si>
  <si>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</si>
  <si>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</si>
  <si>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</si>
  <si>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</si>
  <si>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</si>
  <si>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</si>
  <si>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</si>
  <si>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</si>
  <si>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</si>
  <si>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</si>
  <si>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</si>
  <si>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</si>
  <si>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</si>
  <si>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</si>
  <si>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</si>
  <si>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</si>
  <si>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</si>
  <si>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</si>
  <si>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</si>
  <si>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</si>
  <si>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</si>
  <si>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</si>
  <si>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</si>
  <si>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</si>
  <si>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</si>
  <si>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</si>
  <si>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</si>
  <si>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</si>
  <si>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</si>
  <si>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</si>
  <si>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</si>
  <si>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</si>
  <si>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</si>
  <si>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</si>
  <si>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</si>
  <si>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</si>
  <si>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</si>
  <si>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</si>
  <si>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</si>
  <si>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</si>
  <si>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</si>
  <si>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</si>
  <si>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</si>
  <si>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</si>
  <si>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</si>
  <si>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</si>
  <si>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</si>
  <si>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</si>
  <si>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</si>
  <si>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</si>
  <si>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</si>
  <si>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</si>
  <si>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</si>
  <si>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</si>
  <si>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</si>
  <si>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</si>
  <si>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</si>
  <si>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</si>
  <si>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</si>
  <si>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</si>
  <si>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</si>
  <si>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</si>
  <si>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</si>
  <si>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</si>
  <si>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</si>
  <si>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</si>
  <si>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</si>
  <si>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</si>
  <si>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</si>
  <si>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</si>
  <si>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</si>
  <si>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</si>
  <si>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</si>
  <si>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</si>
  <si>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</si>
  <si>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</si>
  <si>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</si>
  <si>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</si>
  <si>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</si>
  <si>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</si>
  <si>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</si>
  <si>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</si>
  <si>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</si>
  <si>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</si>
  <si>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</si>
  <si>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</si>
  <si>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</si>
  <si>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</si>
  <si>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</si>
  <si>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</si>
  <si>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</si>
  <si>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</si>
  <si>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</si>
  <si>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</si>
  <si>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</si>
  <si>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</si>
  <si>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</si>
  <si>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</si>
  <si>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</si>
  <si>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</si>
  <si>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</si>
  <si>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</si>
  <si>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</si>
  <si>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</si>
  <si>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</si>
  <si>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</si>
  <si>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</si>
  <si>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</si>
  <si>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</si>
  <si>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</si>
  <si>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</si>
  <si>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</si>
  <si>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</si>
  <si>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</si>
  <si>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</si>
  <si>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</si>
  <si>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</si>
  <si>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</si>
  <si>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</si>
  <si>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</si>
  <si>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</si>
  <si>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</si>
  <si>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</si>
  <si>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</si>
  <si>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</si>
  <si>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</si>
  <si>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</si>
  <si>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</si>
  <si>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</si>
  <si>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</si>
  <si>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</si>
  <si>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</si>
  <si>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</si>
  <si>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</si>
  <si>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</si>
  <si>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</si>
  <si>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</si>
  <si>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</si>
  <si>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</si>
  <si>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</si>
  <si>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</si>
  <si>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</si>
  <si>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</si>
  <si>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</si>
  <si>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</si>
  <si>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</si>
  <si>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</si>
  <si>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</si>
  <si>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</si>
  <si>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</si>
  <si>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</si>
  <si>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</si>
  <si>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</si>
  <si>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</si>
  <si>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</si>
  <si>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</si>
  <si>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</si>
  <si>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</si>
  <si>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</si>
  <si>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</si>
  <si>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</si>
  <si>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</si>
  <si>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</si>
  <si>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</si>
  <si>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</si>
  <si>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</si>
  <si>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</si>
  <si>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</si>
  <si>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</si>
  <si>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</si>
  <si>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</si>
  <si>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</si>
  <si>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</si>
  <si>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</si>
  <si>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</si>
  <si>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</si>
  <si>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</si>
  <si>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</si>
  <si>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</si>
  <si>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</si>
  <si>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</si>
  <si>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</si>
  <si>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</si>
  <si>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</si>
  <si>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</si>
  <si>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</si>
  <si>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</si>
  <si>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</si>
  <si>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</si>
  <si>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</si>
  <si>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</si>
  <si>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</si>
  <si>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</si>
  <si>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</si>
  <si>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</si>
  <si>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</si>
  <si>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</si>
  <si>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</si>
  <si>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</si>
  <si>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</si>
  <si>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</si>
  <si>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</si>
  <si>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</si>
  <si>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</si>
  <si>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</si>
  <si>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</si>
  <si>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</si>
  <si>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</si>
  <si>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</si>
  <si>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</si>
  <si>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</si>
  <si>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</si>
  <si>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</si>
  <si>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</si>
  <si>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</si>
  <si>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</si>
  <si>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</si>
  <si>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</si>
  <si>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</si>
  <si>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</si>
  <si>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</si>
  <si>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</si>
  <si>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</si>
  <si>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</si>
  <si>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</si>
  <si>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</si>
  <si>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</si>
  <si>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</si>
  <si>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</si>
  <si>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</si>
  <si>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</si>
  <si>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</si>
  <si>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</si>
  <si>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</si>
  <si>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</si>
  <si>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</si>
  <si>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</si>
  <si>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</si>
  <si>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</si>
  <si>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</si>
  <si>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</si>
  <si>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</si>
  <si>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</si>
  <si>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</si>
  <si>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</si>
  <si>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</si>
  <si>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</si>
  <si>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</si>
  <si>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</si>
  <si>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</si>
  <si>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</si>
  <si>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</si>
  <si>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</si>
  <si>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</si>
  <si>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</si>
  <si>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</si>
  <si>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</si>
  <si>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</si>
  <si>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</si>
  <si>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</si>
  <si>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</si>
  <si>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</si>
  <si>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</si>
  <si>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</si>
  <si>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</si>
  <si>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</si>
  <si>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</si>
  <si>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</si>
  <si>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</si>
  <si>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</si>
  <si>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</si>
  <si>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</si>
  <si>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</si>
  <si>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</si>
  <si>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</si>
  <si>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</si>
  <si>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</si>
  <si>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</si>
  <si>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</si>
  <si>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</si>
  <si>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</si>
  <si>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</si>
  <si>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</si>
  <si>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</si>
  <si>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</si>
  <si>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</si>
  <si>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</si>
  <si>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</si>
  <si>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</si>
  <si>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</si>
  <si>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</si>
  <si>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</si>
  <si>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</si>
  <si>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</si>
  <si>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</si>
  <si>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</si>
  <si>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</si>
  <si>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</si>
  <si>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</si>
  <si>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</si>
  <si>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</si>
  <si>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</si>
  <si>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</si>
  <si>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</si>
  <si>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</si>
  <si>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</si>
  <si>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</si>
  <si>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</si>
  <si>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</si>
  <si>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</si>
  <si>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</si>
  <si>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</si>
  <si>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</si>
  <si>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</si>
  <si>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</si>
  <si>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</si>
  <si>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</si>
  <si>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</si>
  <si>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</si>
  <si>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</si>
  <si>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</si>
  <si>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</si>
  <si>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</si>
  <si>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</si>
  <si>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</si>
  <si>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</si>
  <si>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</si>
  <si>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</si>
  <si>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</si>
  <si>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</si>
  <si>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</si>
  <si>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</si>
  <si>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</si>
  <si>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</si>
  <si>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</si>
  <si>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</si>
  <si>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</si>
  <si>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</si>
  <si>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</si>
  <si>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</si>
  <si>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</si>
  <si>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</si>
  <si>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</si>
  <si>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</si>
  <si>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</si>
  <si>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</si>
  <si>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</si>
  <si>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</si>
  <si>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</si>
  <si>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</si>
  <si>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</si>
  <si>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</si>
  <si>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</si>
  <si>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</si>
  <si>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</si>
  <si>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</si>
  <si>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</si>
  <si>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</si>
  <si>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</si>
  <si>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</si>
  <si>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</si>
  <si>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</si>
  <si>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</si>
  <si>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</si>
  <si>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</si>
  <si>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</si>
  <si>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</si>
  <si>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</si>
  <si>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</si>
  <si>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</si>
  <si>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</si>
  <si>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</si>
  <si>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</si>
  <si>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</si>
  <si>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</si>
  <si>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</si>
  <si>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</si>
  <si>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</si>
  <si>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</si>
  <si>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</si>
  <si>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</si>
  <si>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</si>
  <si>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</si>
  <si>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</si>
  <si>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</si>
  <si>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</si>
  <si>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</si>
  <si>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</si>
  <si>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</si>
  <si>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</si>
  <si>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</si>
  <si>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</si>
  <si>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</si>
  <si>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</si>
  <si>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</si>
  <si>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</si>
  <si>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</si>
  <si>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</si>
  <si>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</si>
  <si>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</si>
  <si>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</si>
  <si>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</si>
  <si>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</si>
  <si>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</si>
  <si>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</si>
  <si>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</si>
  <si>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</si>
  <si>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</si>
  <si>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</si>
  <si>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</si>
  <si>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</si>
  <si>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</si>
  <si>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</si>
  <si>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</si>
  <si>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</si>
  <si>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</si>
  <si>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</si>
  <si>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</si>
  <si>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</si>
  <si>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</si>
  <si>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</si>
  <si>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</si>
  <si>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</si>
  <si>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</si>
  <si>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</si>
  <si>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</si>
  <si>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</si>
  <si>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</si>
  <si>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</si>
  <si>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</si>
  <si>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</si>
  <si>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</si>
  <si>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</si>
  <si>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</si>
  <si>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</si>
  <si>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</si>
  <si>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</si>
  <si>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</si>
  <si>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</si>
  <si>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</si>
  <si>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</si>
  <si>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</si>
  <si>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</si>
  <si>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</si>
  <si>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</si>
  <si>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</si>
  <si>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</si>
  <si>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</si>
  <si>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</si>
  <si>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</si>
  <si>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</si>
  <si>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</si>
  <si>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</si>
  <si>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</si>
  <si>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</si>
  <si>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</si>
  <si>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</si>
  <si>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</si>
  <si>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</si>
  <si>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</si>
  <si>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</si>
  <si>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</si>
  <si>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</si>
  <si>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</si>
  <si>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</si>
  <si>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</si>
  <si>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</si>
  <si>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</si>
  <si>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</si>
  <si>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</si>
  <si>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</si>
  <si>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</si>
  <si>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</si>
  <si>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</si>
  <si>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</si>
  <si>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</si>
  <si>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</si>
  <si>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</si>
  <si>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</si>
  <si>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</si>
  <si>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</si>
  <si>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</si>
  <si>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</si>
  <si>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</si>
  <si>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</si>
  <si>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</si>
  <si>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</si>
  <si>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</si>
  <si>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</si>
  <si>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</si>
  <si>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</si>
  <si>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</si>
  <si>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</si>
  <si>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</si>
  <si>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</si>
  <si>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</si>
  <si>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</si>
  <si>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</si>
  <si>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</si>
  <si>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</si>
  <si>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</si>
  <si>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</si>
  <si>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</si>
  <si>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</si>
  <si>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</si>
  <si>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</si>
  <si>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</si>
  <si>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</si>
  <si>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</si>
  <si>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</si>
  <si>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</si>
  <si>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</si>
  <si>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</si>
  <si>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</si>
  <si>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</si>
  <si>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</si>
  <si>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</si>
  <si>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</si>
  <si>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</si>
  <si>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</si>
  <si>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</si>
  <si>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</si>
  <si>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</si>
  <si>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</si>
  <si>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</si>
  <si>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</si>
  <si>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</si>
  <si>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</si>
  <si>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</si>
  <si>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</si>
  <si>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</si>
  <si>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</si>
  <si>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</si>
  <si>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</si>
  <si>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</si>
  <si>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</si>
  <si>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</si>
  <si>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</si>
  <si>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</si>
  <si>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</si>
  <si>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</si>
  <si>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</si>
  <si>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</si>
  <si>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</si>
  <si>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</si>
  <si>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</si>
  <si>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</si>
  <si>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</si>
  <si>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</si>
  <si>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</si>
  <si>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</si>
  <si>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</si>
  <si>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</si>
  <si>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</si>
  <si>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</si>
  <si>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</si>
  <si>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</si>
  <si>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</si>
  <si>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</si>
  <si>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</si>
  <si>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</si>
  <si>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</si>
  <si>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</si>
  <si>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</si>
  <si>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</si>
  <si>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</si>
  <si>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</si>
  <si>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</si>
  <si>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</si>
  <si>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</si>
  <si>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</si>
  <si>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</si>
  <si>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</si>
  <si>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</si>
  <si>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</si>
  <si>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</si>
  <si>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</si>
  <si>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</si>
  <si>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</si>
  <si>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</si>
  <si>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</si>
  <si>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</si>
  <si>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</si>
  <si>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</si>
  <si>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</si>
  <si>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</si>
  <si>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</si>
  <si>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</si>
  <si>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</si>
  <si>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</si>
  <si>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</si>
  <si>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</si>
  <si>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</si>
  <si>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</si>
  <si>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</si>
  <si>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</si>
  <si>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</si>
  <si>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</si>
  <si>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</si>
  <si>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</si>
  <si>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</si>
  <si>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</si>
  <si>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</si>
  <si>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</si>
  <si>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</si>
  <si>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</si>
  <si>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</si>
  <si>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</si>
  <si>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</si>
  <si>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</si>
  <si>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</si>
  <si>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</si>
  <si>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</si>
  <si>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</si>
  <si>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</si>
  <si>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</si>
  <si>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</si>
  <si>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</si>
  <si>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</si>
  <si>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</si>
  <si>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</si>
  <si>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</si>
  <si>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</si>
  <si>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</si>
  <si>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</si>
  <si>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</si>
  <si>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</si>
  <si>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</si>
  <si>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</si>
  <si>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</si>
  <si>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</si>
  <si>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</si>
  <si>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</si>
  <si>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</si>
  <si>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</si>
  <si>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</si>
  <si>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</si>
  <si>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</si>
  <si>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</si>
  <si>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</si>
  <si>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</si>
  <si>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</si>
  <si>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</si>
  <si>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</si>
  <si>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</si>
  <si>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</si>
  <si>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</si>
  <si>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</si>
  <si>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</si>
  <si>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</si>
  <si>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</si>
  <si>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</si>
  <si>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</si>
  <si>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</si>
  <si>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</si>
  <si>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</si>
  <si>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</si>
  <si>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</si>
  <si>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</si>
  <si>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</si>
  <si>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</si>
  <si>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</si>
  <si>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</si>
  <si>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</si>
  <si>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</si>
  <si>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</si>
  <si>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</si>
  <si>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</si>
  <si>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</si>
  <si>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</si>
  <si>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</si>
  <si>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</si>
  <si>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</si>
  <si>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</si>
  <si>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</si>
  <si>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</si>
  <si>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</si>
  <si>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</si>
  <si>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</si>
  <si>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</si>
  <si>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</si>
  <si>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</si>
  <si>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</si>
  <si>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</si>
  <si>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</si>
  <si>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</si>
  <si>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</si>
  <si>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</si>
  <si>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</si>
  <si>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</si>
  <si>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</si>
  <si>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</si>
  <si>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</si>
  <si>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</si>
  <si>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</si>
  <si>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</si>
  <si>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</si>
  <si>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</si>
  <si>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</si>
  <si>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</si>
  <si>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</si>
  <si>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</si>
  <si>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</si>
  <si>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</si>
  <si>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</si>
  <si>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</si>
  <si>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</si>
  <si>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</si>
  <si>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</si>
  <si>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</si>
  <si>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</si>
  <si>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</si>
  <si>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</si>
  <si>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</si>
  <si>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</si>
  <si>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</si>
  <si>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</si>
  <si>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</si>
  <si>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</si>
  <si>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</si>
  <si>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</si>
  <si>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</si>
  <si>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</si>
  <si>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</si>
  <si>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</si>
  <si>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</si>
  <si>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</si>
  <si>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</si>
  <si>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</si>
  <si>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</si>
  <si>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</si>
  <si>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</si>
  <si>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</si>
  <si>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</si>
  <si>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</si>
  <si>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</si>
  <si>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</si>
  <si>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</si>
  <si>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</si>
  <si>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</si>
  <si>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</si>
  <si>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</si>
  <si>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</si>
  <si>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</si>
  <si>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</si>
  <si>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</si>
  <si>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</si>
  <si>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</si>
  <si>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</si>
  <si>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</si>
  <si>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</si>
  <si>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</si>
  <si>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</si>
  <si>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</si>
  <si>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</si>
  <si>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</si>
  <si>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</si>
  <si>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</si>
  <si>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</si>
  <si>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</si>
  <si>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</si>
  <si>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</si>
  <si>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</si>
  <si>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</si>
  <si>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</si>
  <si>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</si>
  <si>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</si>
  <si>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</si>
  <si>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</si>
  <si>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</si>
  <si>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</si>
  <si>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</si>
  <si>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</si>
  <si>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</si>
  <si>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</si>
  <si>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</si>
  <si>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</si>
  <si>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</si>
  <si>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</si>
  <si>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</si>
  <si>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</si>
  <si>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</si>
  <si>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</si>
  <si>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</si>
  <si>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</si>
  <si>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</si>
  <si>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</si>
  <si>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</si>
  <si>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</si>
  <si>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</si>
  <si>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</si>
  <si>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</si>
  <si>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</si>
  <si>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</si>
  <si>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</si>
  <si>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</si>
  <si>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</si>
  <si>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</si>
  <si>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</si>
  <si>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</si>
  <si>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</si>
  <si>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</si>
  <si>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</si>
  <si>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</si>
  <si>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</si>
  <si>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</si>
  <si>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</si>
  <si>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</si>
  <si>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</si>
  <si>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</si>
  <si>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</si>
  <si>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</si>
  <si>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</si>
  <si>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</si>
  <si>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</si>
  <si>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</si>
  <si>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</si>
  <si>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</si>
  <si>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</si>
  <si>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</si>
  <si>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</si>
  <si>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</si>
  <si>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</si>
  <si>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</si>
  <si>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</si>
  <si>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</si>
  <si>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</si>
  <si>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</si>
  <si>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</si>
  <si>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</si>
  <si>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</si>
  <si>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</si>
  <si>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</si>
  <si>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</si>
  <si>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</si>
  <si>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</si>
  <si>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</si>
  <si>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</si>
  <si>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</si>
  <si>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</si>
  <si>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</si>
  <si>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</si>
  <si>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</si>
  <si>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</si>
  <si>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</si>
  <si>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</si>
  <si>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</si>
  <si>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</si>
  <si>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</si>
  <si>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</si>
  <si>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</si>
  <si>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</si>
  <si>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</si>
  <si>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</si>
  <si>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</si>
  <si>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</si>
  <si>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</si>
  <si>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Бекмагамбетов Асан-Али</t>
  </si>
  <si>
    <t>Добрынин Артем</t>
  </si>
  <si>
    <t>Васильев Савелий</t>
  </si>
  <si>
    <t xml:space="preserve">Елубай Айлин </t>
  </si>
  <si>
    <t>Жанаберген Берік</t>
  </si>
  <si>
    <t>Зимин Артем</t>
  </si>
  <si>
    <t>Зенгер Ева</t>
  </si>
  <si>
    <t>Мищерин Дмитрий</t>
  </si>
  <si>
    <t>Озиева Лема</t>
  </si>
  <si>
    <t>Смирнова Дарина</t>
  </si>
  <si>
    <t xml:space="preserve">Тищенко Маргарита </t>
  </si>
  <si>
    <t>Тәліпбай Айкөркем</t>
  </si>
  <si>
    <t>Хуанған Кәусар</t>
  </si>
  <si>
    <t xml:space="preserve">
1</t>
  </si>
  <si>
    <t>Бектұрған Айлин</t>
  </si>
  <si>
    <t>Бугаева София</t>
  </si>
  <si>
    <t>Зеилов Галымжан</t>
  </si>
  <si>
    <t>Калмагамбетова Айлуна</t>
  </si>
  <si>
    <t>Қазбек Айару</t>
  </si>
  <si>
    <t>Молчанова София</t>
  </si>
  <si>
    <t>Муканова Дария</t>
  </si>
  <si>
    <t>Марат Алана</t>
  </si>
  <si>
    <t>Озиева Тамила</t>
  </si>
  <si>
    <t>Сейілхан Елжас</t>
  </si>
  <si>
    <t xml:space="preserve">Цацко Милена </t>
  </si>
  <si>
    <t>Шекерім Әли</t>
  </si>
  <si>
    <t>Ажеке Самина</t>
  </si>
  <si>
    <t xml:space="preserve">Ивахина Айлин </t>
  </si>
  <si>
    <t>Ильющенко София</t>
  </si>
  <si>
    <t>Озиев Карим- Султан</t>
  </si>
  <si>
    <t>Пазыч Валерия</t>
  </si>
  <si>
    <t>Пазыч Вероника</t>
  </si>
  <si>
    <t>Шаламанов Даниил</t>
  </si>
  <si>
    <t xml:space="preserve">                                  Оқу жылы: 2024-2025___                              Топ: Бөбек                Өткізу кезеңі:Бастапқы           Өткізу мерзімі:Қыркүйек</t>
  </si>
  <si>
    <t xml:space="preserve">                                  Оқу жылы: 2024-2025                              Топ: Қарлығаш                 Өткізу кезеңі: Бастапқы     Өткізу мерзімі:Қыркүйек</t>
  </si>
  <si>
    <t>Садвакасова Аяла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</si>
</sst>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4" t="s">
        <v>835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1" t="s">
        <v>1378</v>
      </c>
      <c r="DN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68" t="s">
        <v>88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86" t="s">
        <v>115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76" t="s">
        <v>115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66" t="s">
        <v>138</v>
      </c>
      <c r="DB4" s="66"/>
      <c r="DC4" s="66"/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254" ht="1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 t="s">
        <v>89</v>
      </c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87" t="s">
        <v>116</v>
      </c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 t="s">
        <v>117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67" t="s">
        <v>139</v>
      </c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</row>
    <row r="6" spans="1:254" ht="10.199999999999999" hidden="1" customHeight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4"/>
      <c r="B11" s="74"/>
      <c r="C11" s="77" t="s">
        <v>845</v>
      </c>
      <c r="D11" s="77"/>
      <c r="E11" s="77"/>
      <c r="F11" s="77"/>
      <c r="G11" s="77"/>
      <c r="H11" s="77"/>
      <c r="I11" s="77"/>
      <c r="J11" s="77"/>
      <c r="K11" s="77"/>
      <c r="L11" s="77" t="s">
        <v>848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845</v>
      </c>
      <c r="Y11" s="77"/>
      <c r="Z11" s="77"/>
      <c r="AA11" s="77"/>
      <c r="AB11" s="77"/>
      <c r="AC11" s="77"/>
      <c r="AD11" s="77"/>
      <c r="AE11" s="77"/>
      <c r="AF11" s="77"/>
      <c r="AG11" s="77" t="s">
        <v>848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86" t="s">
        <v>845</v>
      </c>
      <c r="AT11" s="86"/>
      <c r="AU11" s="86"/>
      <c r="AV11" s="86"/>
      <c r="AW11" s="86"/>
      <c r="AX11" s="86"/>
      <c r="AY11" s="86" t="s">
        <v>848</v>
      </c>
      <c r="AZ11" s="86"/>
      <c r="BA11" s="86"/>
      <c r="BB11" s="86"/>
      <c r="BC11" s="86"/>
      <c r="BD11" s="86"/>
      <c r="BE11" s="86"/>
      <c r="BF11" s="86"/>
      <c r="BG11" s="86"/>
      <c r="BH11" s="86" t="s">
        <v>845</v>
      </c>
      <c r="BI11" s="86"/>
      <c r="BJ11" s="86"/>
      <c r="BK11" s="86"/>
      <c r="BL11" s="86"/>
      <c r="BM11" s="86"/>
      <c r="BN11" s="86" t="s">
        <v>848</v>
      </c>
      <c r="BO11" s="86"/>
      <c r="BP11" s="86"/>
      <c r="BQ11" s="86"/>
      <c r="BR11" s="86"/>
      <c r="BS11" s="86"/>
      <c r="BT11" s="86"/>
      <c r="BU11" s="86"/>
      <c r="BV11" s="86"/>
      <c r="BW11" s="86" t="s">
        <v>845</v>
      </c>
      <c r="BX11" s="86"/>
      <c r="BY11" s="86"/>
      <c r="BZ11" s="86"/>
      <c r="CA11" s="86"/>
      <c r="CB11" s="86"/>
      <c r="CC11" s="86" t="s">
        <v>848</v>
      </c>
      <c r="CD11" s="86"/>
      <c r="CE11" s="86"/>
      <c r="CF11" s="86"/>
      <c r="CG11" s="86"/>
      <c r="CH11" s="86"/>
      <c r="CI11" s="86" t="s">
        <v>845</v>
      </c>
      <c r="CJ11" s="86"/>
      <c r="CK11" s="86"/>
      <c r="CL11" s="86"/>
      <c r="CM11" s="86"/>
      <c r="CN11" s="86"/>
      <c r="CO11" s="86"/>
      <c r="CP11" s="86"/>
      <c r="CQ11" s="86"/>
      <c r="CR11" s="86" t="s">
        <v>848</v>
      </c>
      <c r="CS11" s="86"/>
      <c r="CT11" s="86"/>
      <c r="CU11" s="86"/>
      <c r="CV11" s="86"/>
      <c r="CW11" s="86"/>
      <c r="CX11" s="86"/>
      <c r="CY11" s="86"/>
      <c r="CZ11" s="86"/>
      <c r="DA11" s="86" t="s">
        <v>845</v>
      </c>
      <c r="DB11" s="86"/>
      <c r="DC11" s="86"/>
      <c r="DD11" s="86"/>
      <c r="DE11" s="86"/>
      <c r="DF11" s="86"/>
      <c r="DG11" s="86" t="s">
        <v>848</v>
      </c>
      <c r="DH11" s="86"/>
      <c r="DI11" s="86"/>
      <c r="DJ11" s="86"/>
      <c r="DK11" s="86"/>
      <c r="DL11" s="86"/>
      <c r="DM11" s="86"/>
      <c r="DN11" s="86"/>
      <c r="DO11" s="86"/>
    </row>
    <row r="12" spans="1:254" ht="15.6" customHeight="1" x14ac:dyDescent="0.3">
      <c r="A12" s="74"/>
      <c r="B12" s="74"/>
      <c r="C12" s="69" t="s">
        <v>22</v>
      </c>
      <c r="D12" s="69" t="s">
        <v>5</v>
      </c>
      <c r="E12" s="69" t="s">
        <v>6</v>
      </c>
      <c r="F12" s="69" t="s">
        <v>26</v>
      </c>
      <c r="G12" s="69" t="s">
        <v>7</v>
      </c>
      <c r="H12" s="69" t="s">
        <v>8</v>
      </c>
      <c r="I12" s="69" t="s">
        <v>23</v>
      </c>
      <c r="J12" s="69" t="s">
        <v>9</v>
      </c>
      <c r="K12" s="69" t="s">
        <v>10</v>
      </c>
      <c r="L12" s="69" t="s">
        <v>28</v>
      </c>
      <c r="M12" s="69" t="s">
        <v>6</v>
      </c>
      <c r="N12" s="69" t="s">
        <v>12</v>
      </c>
      <c r="O12" s="69" t="s">
        <v>24</v>
      </c>
      <c r="P12" s="69" t="s">
        <v>10</v>
      </c>
      <c r="Q12" s="69" t="s">
        <v>13</v>
      </c>
      <c r="R12" s="69" t="s">
        <v>25</v>
      </c>
      <c r="S12" s="69" t="s">
        <v>12</v>
      </c>
      <c r="T12" s="69" t="s">
        <v>7</v>
      </c>
      <c r="U12" s="69" t="s">
        <v>36</v>
      </c>
      <c r="V12" s="69" t="s">
        <v>14</v>
      </c>
      <c r="W12" s="69" t="s">
        <v>9</v>
      </c>
      <c r="X12" s="69" t="s">
        <v>44</v>
      </c>
      <c r="Y12" s="69"/>
      <c r="Z12" s="69"/>
      <c r="AA12" s="69" t="s">
        <v>45</v>
      </c>
      <c r="AB12" s="69"/>
      <c r="AC12" s="69"/>
      <c r="AD12" s="69" t="s">
        <v>46</v>
      </c>
      <c r="AE12" s="69"/>
      <c r="AF12" s="69"/>
      <c r="AG12" s="69" t="s">
        <v>47</v>
      </c>
      <c r="AH12" s="69"/>
      <c r="AI12" s="69"/>
      <c r="AJ12" s="69" t="s">
        <v>48</v>
      </c>
      <c r="AK12" s="69"/>
      <c r="AL12" s="69"/>
      <c r="AM12" s="69" t="s">
        <v>49</v>
      </c>
      <c r="AN12" s="69"/>
      <c r="AO12" s="69"/>
      <c r="AP12" s="67" t="s">
        <v>50</v>
      </c>
      <c r="AQ12" s="67"/>
      <c r="AR12" s="67"/>
      <c r="AS12" s="69" t="s">
        <v>51</v>
      </c>
      <c r="AT12" s="69"/>
      <c r="AU12" s="69"/>
      <c r="AV12" s="69" t="s">
        <v>52</v>
      </c>
      <c r="AW12" s="69"/>
      <c r="AX12" s="69"/>
      <c r="AY12" s="69" t="s">
        <v>53</v>
      </c>
      <c r="AZ12" s="69"/>
      <c r="BA12" s="69"/>
      <c r="BB12" s="69" t="s">
        <v>54</v>
      </c>
      <c r="BC12" s="69"/>
      <c r="BD12" s="69"/>
      <c r="BE12" s="69" t="s">
        <v>55</v>
      </c>
      <c r="BF12" s="69"/>
      <c r="BG12" s="69"/>
      <c r="BH12" s="67" t="s">
        <v>90</v>
      </c>
      <c r="BI12" s="67"/>
      <c r="BJ12" s="67"/>
      <c r="BK12" s="67" t="s">
        <v>91</v>
      </c>
      <c r="BL12" s="67"/>
      <c r="BM12" s="67"/>
      <c r="BN12" s="67" t="s">
        <v>92</v>
      </c>
      <c r="BO12" s="67"/>
      <c r="BP12" s="67"/>
      <c r="BQ12" s="67" t="s">
        <v>93</v>
      </c>
      <c r="BR12" s="67"/>
      <c r="BS12" s="67"/>
      <c r="BT12" s="67" t="s">
        <v>94</v>
      </c>
      <c r="BU12" s="67"/>
      <c r="BV12" s="67"/>
      <c r="BW12" s="67" t="s">
        <v>105</v>
      </c>
      <c r="BX12" s="67"/>
      <c r="BY12" s="67"/>
      <c r="BZ12" s="67" t="s">
        <v>106</v>
      </c>
      <c r="CA12" s="67"/>
      <c r="CB12" s="67"/>
      <c r="CC12" s="67" t="s">
        <v>107</v>
      </c>
      <c r="CD12" s="67"/>
      <c r="CE12" s="67"/>
      <c r="CF12" s="67" t="s">
        <v>108</v>
      </c>
      <c r="CG12" s="67"/>
      <c r="CH12" s="67"/>
      <c r="CI12" s="67" t="s">
        <v>109</v>
      </c>
      <c r="CJ12" s="67"/>
      <c r="CK12" s="67"/>
      <c r="CL12" s="67" t="s">
        <v>110</v>
      </c>
      <c r="CM12" s="67"/>
      <c r="CN12" s="67"/>
      <c r="CO12" s="67" t="s">
        <v>111</v>
      </c>
      <c r="CP12" s="67"/>
      <c r="CQ12" s="67"/>
      <c r="CR12" s="67" t="s">
        <v>112</v>
      </c>
      <c r="CS12" s="67"/>
      <c r="CT12" s="67"/>
      <c r="CU12" s="67" t="s">
        <v>113</v>
      </c>
      <c r="CV12" s="67"/>
      <c r="CW12" s="67"/>
      <c r="CX12" s="67" t="s">
        <v>114</v>
      </c>
      <c r="CY12" s="67"/>
      <c r="CZ12" s="67"/>
      <c r="DA12" s="67" t="s">
        <v>140</v>
      </c>
      <c r="DB12" s="67"/>
      <c r="DC12" s="67"/>
      <c r="DD12" s="67" t="s">
        <v>141</v>
      </c>
      <c r="DE12" s="67"/>
      <c r="DF12" s="67"/>
      <c r="DG12" s="67" t="s">
        <v>142</v>
      </c>
      <c r="DH12" s="67"/>
      <c r="DI12" s="67"/>
      <c r="DJ12" s="67" t="s">
        <v>143</v>
      </c>
      <c r="DK12" s="67"/>
      <c r="DL12" s="67"/>
      <c r="DM12" s="67" t="s">
        <v>144</v>
      </c>
      <c r="DN12" s="67"/>
      <c r="DO12" s="67"/>
    </row>
    <row r="13" spans="1:254" ht="60" customHeight="1" x14ac:dyDescent="0.3">
      <c r="A13" s="74"/>
      <c r="B13" s="74"/>
      <c r="C13" s="65" t="s">
        <v>842</v>
      </c>
      <c r="D13" s="65"/>
      <c r="E13" s="65"/>
      <c r="F13" s="65" t="s">
        <v>1337</v>
      </c>
      <c r="G13" s="65"/>
      <c r="H13" s="65"/>
      <c r="I13" s="65" t="s">
        <v>29</v>
      </c>
      <c r="J13" s="65"/>
      <c r="K13" s="65"/>
      <c r="L13" s="65" t="s">
        <v>37</v>
      </c>
      <c r="M13" s="65"/>
      <c r="N13" s="65"/>
      <c r="O13" s="65" t="s">
        <v>39</v>
      </c>
      <c r="P13" s="65"/>
      <c r="Q13" s="65"/>
      <c r="R13" s="65" t="s">
        <v>40</v>
      </c>
      <c r="S13" s="65"/>
      <c r="T13" s="65"/>
      <c r="U13" s="65" t="s">
        <v>43</v>
      </c>
      <c r="V13" s="65"/>
      <c r="W13" s="65"/>
      <c r="X13" s="65" t="s">
        <v>849</v>
      </c>
      <c r="Y13" s="65"/>
      <c r="Z13" s="65"/>
      <c r="AA13" s="65" t="s">
        <v>851</v>
      </c>
      <c r="AB13" s="65"/>
      <c r="AC13" s="65"/>
      <c r="AD13" s="65" t="s">
        <v>853</v>
      </c>
      <c r="AE13" s="65"/>
      <c r="AF13" s="65"/>
      <c r="AG13" s="65" t="s">
        <v>855</v>
      </c>
      <c r="AH13" s="65"/>
      <c r="AI13" s="65"/>
      <c r="AJ13" s="65" t="s">
        <v>857</v>
      </c>
      <c r="AK13" s="65"/>
      <c r="AL13" s="65"/>
      <c r="AM13" s="65" t="s">
        <v>861</v>
      </c>
      <c r="AN13" s="65"/>
      <c r="AO13" s="65"/>
      <c r="AP13" s="65" t="s">
        <v>862</v>
      </c>
      <c r="AQ13" s="65"/>
      <c r="AR13" s="65"/>
      <c r="AS13" s="65" t="s">
        <v>864</v>
      </c>
      <c r="AT13" s="65"/>
      <c r="AU13" s="65"/>
      <c r="AV13" s="65" t="s">
        <v>865</v>
      </c>
      <c r="AW13" s="65"/>
      <c r="AX13" s="65"/>
      <c r="AY13" s="65" t="s">
        <v>868</v>
      </c>
      <c r="AZ13" s="65"/>
      <c r="BA13" s="65"/>
      <c r="BB13" s="65" t="s">
        <v>869</v>
      </c>
      <c r="BC13" s="65"/>
      <c r="BD13" s="65"/>
      <c r="BE13" s="65" t="s">
        <v>872</v>
      </c>
      <c r="BF13" s="65"/>
      <c r="BG13" s="65"/>
      <c r="BH13" s="65" t="s">
        <v>873</v>
      </c>
      <c r="BI13" s="65"/>
      <c r="BJ13" s="65"/>
      <c r="BK13" s="65" t="s">
        <v>877</v>
      </c>
      <c r="BL13" s="65"/>
      <c r="BM13" s="65"/>
      <c r="BN13" s="65" t="s">
        <v>876</v>
      </c>
      <c r="BO13" s="65"/>
      <c r="BP13" s="65"/>
      <c r="BQ13" s="65" t="s">
        <v>878</v>
      </c>
      <c r="BR13" s="65"/>
      <c r="BS13" s="65"/>
      <c r="BT13" s="65" t="s">
        <v>879</v>
      </c>
      <c r="BU13" s="65"/>
      <c r="BV13" s="65"/>
      <c r="BW13" s="65" t="s">
        <v>881</v>
      </c>
      <c r="BX13" s="65"/>
      <c r="BY13" s="65"/>
      <c r="BZ13" s="65" t="s">
        <v>883</v>
      </c>
      <c r="CA13" s="65"/>
      <c r="CB13" s="65"/>
      <c r="CC13" s="65" t="s">
        <v>884</v>
      </c>
      <c r="CD13" s="65"/>
      <c r="CE13" s="65"/>
      <c r="CF13" s="65" t="s">
        <v>885</v>
      </c>
      <c r="CG13" s="65"/>
      <c r="CH13" s="65"/>
      <c r="CI13" s="65" t="s">
        <v>887</v>
      </c>
      <c r="CJ13" s="65"/>
      <c r="CK13" s="65"/>
      <c r="CL13" s="65" t="s">
        <v>126</v>
      </c>
      <c r="CM13" s="65"/>
      <c r="CN13" s="65"/>
      <c r="CO13" s="65" t="s">
        <v>128</v>
      </c>
      <c r="CP13" s="65"/>
      <c r="CQ13" s="65"/>
      <c r="CR13" s="65" t="s">
        <v>888</v>
      </c>
      <c r="CS13" s="65"/>
      <c r="CT13" s="65"/>
      <c r="CU13" s="65" t="s">
        <v>133</v>
      </c>
      <c r="CV13" s="65"/>
      <c r="CW13" s="65"/>
      <c r="CX13" s="65" t="s">
        <v>889</v>
      </c>
      <c r="CY13" s="65"/>
      <c r="CZ13" s="65"/>
      <c r="DA13" s="65" t="s">
        <v>890</v>
      </c>
      <c r="DB13" s="65"/>
      <c r="DC13" s="65"/>
      <c r="DD13" s="65" t="s">
        <v>894</v>
      </c>
      <c r="DE13" s="65"/>
      <c r="DF13" s="65"/>
      <c r="DG13" s="65" t="s">
        <v>896</v>
      </c>
      <c r="DH13" s="65"/>
      <c r="DI13" s="65"/>
      <c r="DJ13" s="65" t="s">
        <v>898</v>
      </c>
      <c r="DK13" s="65"/>
      <c r="DL13" s="65"/>
      <c r="DM13" s="65" t="s">
        <v>900</v>
      </c>
      <c r="DN13" s="65"/>
      <c r="DO13" s="65"/>
    </row>
    <row r="14" spans="1:254" ht="111.75" customHeight="1" x14ac:dyDescent="0.3">
      <c r="A14" s="74"/>
      <c r="B14" s="7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0" t="s">
        <v>805</v>
      </c>
      <c r="B40" s="7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2" t="s">
        <v>838</v>
      </c>
      <c r="B41" s="7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8" t="s">
        <v>811</v>
      </c>
      <c r="C43" s="79"/>
      <c r="D43" s="79"/>
      <c r="E43" s="80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2" t="s">
        <v>56</v>
      </c>
      <c r="E48" s="63"/>
      <c r="F48" s="82" t="s">
        <v>3</v>
      </c>
      <c r="G48" s="83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2" t="s">
        <v>116</v>
      </c>
      <c r="E57" s="63"/>
      <c r="F57" s="84" t="s">
        <v>117</v>
      </c>
      <c r="G57" s="85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13" workbookViewId="0">
      <selection activeCell="G52" sqref="G52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4" t="s">
        <v>1416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7"/>
      <c r="P2" s="7"/>
      <c r="Q2" s="7"/>
      <c r="R2" s="7"/>
      <c r="S2" s="7"/>
      <c r="T2" s="7"/>
      <c r="U2" s="7"/>
      <c r="V2" s="7"/>
      <c r="DP2" s="81" t="s">
        <v>1378</v>
      </c>
      <c r="D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4" t="s">
        <v>0</v>
      </c>
      <c r="B5" s="74" t="s">
        <v>1</v>
      </c>
      <c r="C5" s="75" t="s">
        <v>57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6" t="s">
        <v>2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8" t="s">
        <v>88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 t="s">
        <v>115</v>
      </c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6" t="s">
        <v>138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254" ht="15.75" customHeight="1" x14ac:dyDescent="0.3">
      <c r="A6" s="74"/>
      <c r="B6" s="74"/>
      <c r="C6" s="69" t="s">
        <v>58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 t="s">
        <v>56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 t="s">
        <v>3</v>
      </c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 t="s">
        <v>89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 t="s">
        <v>159</v>
      </c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 t="s">
        <v>116</v>
      </c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87" t="s">
        <v>174</v>
      </c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 t="s">
        <v>186</v>
      </c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 t="s">
        <v>117</v>
      </c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67" t="s">
        <v>139</v>
      </c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</row>
    <row r="7" spans="1:254" ht="0.75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4"/>
      <c r="B11" s="74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4"/>
      <c r="B12" s="74"/>
      <c r="C12" s="69" t="s">
        <v>155</v>
      </c>
      <c r="D12" s="69" t="s">
        <v>5</v>
      </c>
      <c r="E12" s="69" t="s">
        <v>6</v>
      </c>
      <c r="F12" s="69" t="s">
        <v>156</v>
      </c>
      <c r="G12" s="69" t="s">
        <v>7</v>
      </c>
      <c r="H12" s="69" t="s">
        <v>8</v>
      </c>
      <c r="I12" s="69" t="s">
        <v>157</v>
      </c>
      <c r="J12" s="69" t="s">
        <v>9</v>
      </c>
      <c r="K12" s="69" t="s">
        <v>10</v>
      </c>
      <c r="L12" s="69" t="s">
        <v>158</v>
      </c>
      <c r="M12" s="69" t="s">
        <v>9</v>
      </c>
      <c r="N12" s="69" t="s">
        <v>10</v>
      </c>
      <c r="O12" s="69" t="s">
        <v>172</v>
      </c>
      <c r="P12" s="69"/>
      <c r="Q12" s="69"/>
      <c r="R12" s="69" t="s">
        <v>5</v>
      </c>
      <c r="S12" s="69"/>
      <c r="T12" s="69"/>
      <c r="U12" s="69" t="s">
        <v>173</v>
      </c>
      <c r="V12" s="69"/>
      <c r="W12" s="69"/>
      <c r="X12" s="69" t="s">
        <v>12</v>
      </c>
      <c r="Y12" s="69"/>
      <c r="Z12" s="69"/>
      <c r="AA12" s="69" t="s">
        <v>7</v>
      </c>
      <c r="AB12" s="69"/>
      <c r="AC12" s="69"/>
      <c r="AD12" s="69" t="s">
        <v>8</v>
      </c>
      <c r="AE12" s="69"/>
      <c r="AF12" s="69"/>
      <c r="AG12" s="67" t="s">
        <v>14</v>
      </c>
      <c r="AH12" s="67"/>
      <c r="AI12" s="67"/>
      <c r="AJ12" s="69" t="s">
        <v>9</v>
      </c>
      <c r="AK12" s="69"/>
      <c r="AL12" s="69"/>
      <c r="AM12" s="67" t="s">
        <v>168</v>
      </c>
      <c r="AN12" s="67"/>
      <c r="AO12" s="67"/>
      <c r="AP12" s="67" t="s">
        <v>169</v>
      </c>
      <c r="AQ12" s="67"/>
      <c r="AR12" s="67"/>
      <c r="AS12" s="67" t="s">
        <v>170</v>
      </c>
      <c r="AT12" s="67"/>
      <c r="AU12" s="67"/>
      <c r="AV12" s="67" t="s">
        <v>171</v>
      </c>
      <c r="AW12" s="67"/>
      <c r="AX12" s="67"/>
      <c r="AY12" s="67" t="s">
        <v>160</v>
      </c>
      <c r="AZ12" s="67"/>
      <c r="BA12" s="67"/>
      <c r="BB12" s="67" t="s">
        <v>161</v>
      </c>
      <c r="BC12" s="67"/>
      <c r="BD12" s="67"/>
      <c r="BE12" s="67" t="s">
        <v>162</v>
      </c>
      <c r="BF12" s="67"/>
      <c r="BG12" s="67"/>
      <c r="BH12" s="67" t="s">
        <v>163</v>
      </c>
      <c r="BI12" s="67"/>
      <c r="BJ12" s="67"/>
      <c r="BK12" s="67" t="s">
        <v>164</v>
      </c>
      <c r="BL12" s="67"/>
      <c r="BM12" s="67"/>
      <c r="BN12" s="67" t="s">
        <v>165</v>
      </c>
      <c r="BO12" s="67"/>
      <c r="BP12" s="67"/>
      <c r="BQ12" s="67" t="s">
        <v>166</v>
      </c>
      <c r="BR12" s="67"/>
      <c r="BS12" s="67"/>
      <c r="BT12" s="67" t="s">
        <v>167</v>
      </c>
      <c r="BU12" s="67"/>
      <c r="BV12" s="67"/>
      <c r="BW12" s="67" t="s">
        <v>179</v>
      </c>
      <c r="BX12" s="67"/>
      <c r="BY12" s="67"/>
      <c r="BZ12" s="67" t="s">
        <v>180</v>
      </c>
      <c r="CA12" s="67"/>
      <c r="CB12" s="67"/>
      <c r="CC12" s="67" t="s">
        <v>181</v>
      </c>
      <c r="CD12" s="67"/>
      <c r="CE12" s="67"/>
      <c r="CF12" s="67" t="s">
        <v>182</v>
      </c>
      <c r="CG12" s="67"/>
      <c r="CH12" s="67"/>
      <c r="CI12" s="67" t="s">
        <v>183</v>
      </c>
      <c r="CJ12" s="67"/>
      <c r="CK12" s="67"/>
      <c r="CL12" s="67" t="s">
        <v>184</v>
      </c>
      <c r="CM12" s="67"/>
      <c r="CN12" s="67"/>
      <c r="CO12" s="67" t="s">
        <v>185</v>
      </c>
      <c r="CP12" s="67"/>
      <c r="CQ12" s="67"/>
      <c r="CR12" s="67" t="s">
        <v>175</v>
      </c>
      <c r="CS12" s="67"/>
      <c r="CT12" s="67"/>
      <c r="CU12" s="67" t="s">
        <v>176</v>
      </c>
      <c r="CV12" s="67"/>
      <c r="CW12" s="67"/>
      <c r="CX12" s="67" t="s">
        <v>177</v>
      </c>
      <c r="CY12" s="67"/>
      <c r="CZ12" s="67"/>
      <c r="DA12" s="67" t="s">
        <v>178</v>
      </c>
      <c r="DB12" s="67"/>
      <c r="DC12" s="67"/>
      <c r="DD12" s="67" t="s">
        <v>187</v>
      </c>
      <c r="DE12" s="67"/>
      <c r="DF12" s="67"/>
      <c r="DG12" s="67" t="s">
        <v>188</v>
      </c>
      <c r="DH12" s="67"/>
      <c r="DI12" s="67"/>
      <c r="DJ12" s="67" t="s">
        <v>189</v>
      </c>
      <c r="DK12" s="67"/>
      <c r="DL12" s="67"/>
      <c r="DM12" s="67" t="s">
        <v>190</v>
      </c>
      <c r="DN12" s="67"/>
      <c r="DO12" s="67"/>
      <c r="DP12" s="67" t="s">
        <v>191</v>
      </c>
      <c r="DQ12" s="67"/>
      <c r="DR12" s="67"/>
    </row>
    <row r="13" spans="1:254" ht="59.25" customHeight="1" x14ac:dyDescent="0.3">
      <c r="A13" s="74"/>
      <c r="B13" s="74"/>
      <c r="C13" s="65" t="s">
        <v>903</v>
      </c>
      <c r="D13" s="65"/>
      <c r="E13" s="65"/>
      <c r="F13" s="65" t="s">
        <v>907</v>
      </c>
      <c r="G13" s="65"/>
      <c r="H13" s="65"/>
      <c r="I13" s="65" t="s">
        <v>908</v>
      </c>
      <c r="J13" s="65"/>
      <c r="K13" s="65"/>
      <c r="L13" s="65" t="s">
        <v>909</v>
      </c>
      <c r="M13" s="65"/>
      <c r="N13" s="65"/>
      <c r="O13" s="65" t="s">
        <v>202</v>
      </c>
      <c r="P13" s="65"/>
      <c r="Q13" s="65"/>
      <c r="R13" s="65" t="s">
        <v>204</v>
      </c>
      <c r="S13" s="65"/>
      <c r="T13" s="65"/>
      <c r="U13" s="65" t="s">
        <v>911</v>
      </c>
      <c r="V13" s="65"/>
      <c r="W13" s="65"/>
      <c r="X13" s="65" t="s">
        <v>912</v>
      </c>
      <c r="Y13" s="65"/>
      <c r="Z13" s="65"/>
      <c r="AA13" s="65" t="s">
        <v>913</v>
      </c>
      <c r="AB13" s="65"/>
      <c r="AC13" s="65"/>
      <c r="AD13" s="65" t="s">
        <v>915</v>
      </c>
      <c r="AE13" s="65"/>
      <c r="AF13" s="65"/>
      <c r="AG13" s="65" t="s">
        <v>917</v>
      </c>
      <c r="AH13" s="65"/>
      <c r="AI13" s="65"/>
      <c r="AJ13" s="65" t="s">
        <v>1323</v>
      </c>
      <c r="AK13" s="65"/>
      <c r="AL13" s="65"/>
      <c r="AM13" s="65" t="s">
        <v>922</v>
      </c>
      <c r="AN13" s="65"/>
      <c r="AO13" s="65"/>
      <c r="AP13" s="65" t="s">
        <v>923</v>
      </c>
      <c r="AQ13" s="65"/>
      <c r="AR13" s="65"/>
      <c r="AS13" s="65" t="s">
        <v>924</v>
      </c>
      <c r="AT13" s="65"/>
      <c r="AU13" s="65"/>
      <c r="AV13" s="65" t="s">
        <v>925</v>
      </c>
      <c r="AW13" s="65"/>
      <c r="AX13" s="65"/>
      <c r="AY13" s="65" t="s">
        <v>927</v>
      </c>
      <c r="AZ13" s="65"/>
      <c r="BA13" s="65"/>
      <c r="BB13" s="65" t="s">
        <v>928</v>
      </c>
      <c r="BC13" s="65"/>
      <c r="BD13" s="65"/>
      <c r="BE13" s="65" t="s">
        <v>929</v>
      </c>
      <c r="BF13" s="65"/>
      <c r="BG13" s="65"/>
      <c r="BH13" s="65" t="s">
        <v>930</v>
      </c>
      <c r="BI13" s="65"/>
      <c r="BJ13" s="65"/>
      <c r="BK13" s="65" t="s">
        <v>931</v>
      </c>
      <c r="BL13" s="65"/>
      <c r="BM13" s="65"/>
      <c r="BN13" s="65" t="s">
        <v>933</v>
      </c>
      <c r="BO13" s="65"/>
      <c r="BP13" s="65"/>
      <c r="BQ13" s="65" t="s">
        <v>934</v>
      </c>
      <c r="BR13" s="65"/>
      <c r="BS13" s="65"/>
      <c r="BT13" s="65" t="s">
        <v>936</v>
      </c>
      <c r="BU13" s="65"/>
      <c r="BV13" s="65"/>
      <c r="BW13" s="65" t="s">
        <v>938</v>
      </c>
      <c r="BX13" s="65"/>
      <c r="BY13" s="65"/>
      <c r="BZ13" s="65" t="s">
        <v>939</v>
      </c>
      <c r="CA13" s="65"/>
      <c r="CB13" s="65"/>
      <c r="CC13" s="65" t="s">
        <v>943</v>
      </c>
      <c r="CD13" s="65"/>
      <c r="CE13" s="65"/>
      <c r="CF13" s="65" t="s">
        <v>946</v>
      </c>
      <c r="CG13" s="65"/>
      <c r="CH13" s="65"/>
      <c r="CI13" s="65" t="s">
        <v>947</v>
      </c>
      <c r="CJ13" s="65"/>
      <c r="CK13" s="65"/>
      <c r="CL13" s="65" t="s">
        <v>948</v>
      </c>
      <c r="CM13" s="65"/>
      <c r="CN13" s="65"/>
      <c r="CO13" s="65" t="s">
        <v>949</v>
      </c>
      <c r="CP13" s="65"/>
      <c r="CQ13" s="65"/>
      <c r="CR13" s="65" t="s">
        <v>951</v>
      </c>
      <c r="CS13" s="65"/>
      <c r="CT13" s="65"/>
      <c r="CU13" s="65" t="s">
        <v>952</v>
      </c>
      <c r="CV13" s="65"/>
      <c r="CW13" s="65"/>
      <c r="CX13" s="65" t="s">
        <v>953</v>
      </c>
      <c r="CY13" s="65"/>
      <c r="CZ13" s="65"/>
      <c r="DA13" s="65" t="s">
        <v>954</v>
      </c>
      <c r="DB13" s="65"/>
      <c r="DC13" s="65"/>
      <c r="DD13" s="65" t="s">
        <v>955</v>
      </c>
      <c r="DE13" s="65"/>
      <c r="DF13" s="65"/>
      <c r="DG13" s="65" t="s">
        <v>956</v>
      </c>
      <c r="DH13" s="65"/>
      <c r="DI13" s="65"/>
      <c r="DJ13" s="65" t="s">
        <v>958</v>
      </c>
      <c r="DK13" s="65"/>
      <c r="DL13" s="65"/>
      <c r="DM13" s="65" t="s">
        <v>959</v>
      </c>
      <c r="DN13" s="65"/>
      <c r="DO13" s="65"/>
      <c r="DP13" s="65" t="s">
        <v>960</v>
      </c>
      <c r="DQ13" s="65"/>
      <c r="DR13" s="65"/>
    </row>
    <row r="14" spans="1:254" ht="83.25" customHeight="1" x14ac:dyDescent="0.3">
      <c r="A14" s="74"/>
      <c r="B14" s="74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 t="s">
        <v>1409</v>
      </c>
      <c r="C15" s="5"/>
      <c r="D15" s="5">
        <v>1</v>
      </c>
      <c r="E15" s="5"/>
      <c r="F15" s="5"/>
      <c r="G15" s="5"/>
      <c r="H15" s="5">
        <v>1</v>
      </c>
      <c r="I15" s="5"/>
      <c r="J15" s="5">
        <v>1</v>
      </c>
      <c r="K15" s="5"/>
      <c r="L15" s="5"/>
      <c r="M15" s="5">
        <v>1</v>
      </c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>
        <v>1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/>
      <c r="BA15" s="5">
        <v>1</v>
      </c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4"/>
      <c r="BL15" s="4">
        <v>1</v>
      </c>
      <c r="BM15" s="4"/>
      <c r="BN15" s="4"/>
      <c r="BO15" s="4">
        <v>1</v>
      </c>
      <c r="BP15" s="4"/>
      <c r="BQ15" s="4"/>
      <c r="BR15" s="4"/>
      <c r="BS15" s="4">
        <v>1</v>
      </c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 t="s">
        <v>1410</v>
      </c>
      <c r="C16" s="9"/>
      <c r="D16" s="9"/>
      <c r="E16" s="9">
        <v>1</v>
      </c>
      <c r="F16" s="9"/>
      <c r="G16" s="9"/>
      <c r="H16" s="9">
        <v>1</v>
      </c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/>
      <c r="Z16" s="9">
        <v>1</v>
      </c>
      <c r="AA16" s="9"/>
      <c r="AB16" s="9"/>
      <c r="AC16" s="9">
        <v>1</v>
      </c>
      <c r="AD16" s="9"/>
      <c r="AE16" s="9"/>
      <c r="AF16" s="9">
        <v>1</v>
      </c>
      <c r="AG16" s="9"/>
      <c r="AH16" s="9">
        <v>1</v>
      </c>
      <c r="AI16" s="9"/>
      <c r="AJ16" s="9"/>
      <c r="AK16" s="9"/>
      <c r="AL16" s="9">
        <v>1</v>
      </c>
      <c r="AM16" s="9"/>
      <c r="AN16" s="9"/>
      <c r="AO16" s="9">
        <v>1</v>
      </c>
      <c r="AP16" s="9"/>
      <c r="AQ16" s="9"/>
      <c r="AR16" s="9">
        <v>1</v>
      </c>
      <c r="AS16" s="9"/>
      <c r="AT16" s="9"/>
      <c r="AU16" s="9">
        <v>1</v>
      </c>
      <c r="AV16" s="9"/>
      <c r="AW16" s="9"/>
      <c r="AX16" s="9">
        <v>1</v>
      </c>
      <c r="AY16" s="9"/>
      <c r="AZ16" s="9"/>
      <c r="BA16" s="9">
        <v>1</v>
      </c>
      <c r="BB16" s="9"/>
      <c r="BC16" s="9"/>
      <c r="BD16" s="9">
        <v>1</v>
      </c>
      <c r="BE16" s="9"/>
      <c r="BF16" s="9"/>
      <c r="BG16" s="9">
        <v>1</v>
      </c>
      <c r="BH16" s="9"/>
      <c r="BI16" s="9"/>
      <c r="BJ16" s="9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 t="s">
        <v>1411</v>
      </c>
      <c r="C17" s="9"/>
      <c r="D17" s="9"/>
      <c r="E17" s="9">
        <v>1</v>
      </c>
      <c r="F17" s="9"/>
      <c r="G17" s="9"/>
      <c r="H17" s="9">
        <v>1</v>
      </c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9"/>
      <c r="AH17" s="9"/>
      <c r="AI17" s="9">
        <v>1</v>
      </c>
      <c r="AJ17" s="9"/>
      <c r="AK17" s="9"/>
      <c r="AL17" s="9">
        <v>1</v>
      </c>
      <c r="AM17" s="9"/>
      <c r="AN17" s="9"/>
      <c r="AO17" s="9">
        <v>1</v>
      </c>
      <c r="AP17" s="9"/>
      <c r="AQ17" s="9"/>
      <c r="AR17" s="9">
        <v>1</v>
      </c>
      <c r="AS17" s="9"/>
      <c r="AT17" s="9"/>
      <c r="AU17" s="9">
        <v>1</v>
      </c>
      <c r="AV17" s="9"/>
      <c r="AW17" s="9"/>
      <c r="AX17" s="9">
        <v>1</v>
      </c>
      <c r="AY17" s="9"/>
      <c r="AZ17" s="9"/>
      <c r="BA17" s="9">
        <v>1</v>
      </c>
      <c r="BB17" s="9"/>
      <c r="BC17" s="9"/>
      <c r="BD17" s="9">
        <v>1</v>
      </c>
      <c r="BE17" s="9"/>
      <c r="BF17" s="9">
        <v>1</v>
      </c>
      <c r="BG17" s="9"/>
      <c r="BH17" s="9"/>
      <c r="BI17" s="9">
        <v>1</v>
      </c>
      <c r="BJ17" s="9"/>
      <c r="BK17" s="4"/>
      <c r="BL17" s="4">
        <v>1</v>
      </c>
      <c r="BM17" s="4"/>
      <c r="BN17" s="4"/>
      <c r="BO17" s="4">
        <v>1</v>
      </c>
      <c r="BP17" s="4"/>
      <c r="BQ17" s="4"/>
      <c r="BR17" s="4"/>
      <c r="BS17" s="4">
        <v>1</v>
      </c>
      <c r="BT17" s="4"/>
      <c r="BU17" s="4">
        <v>1</v>
      </c>
      <c r="BV17" s="4"/>
      <c r="BW17" s="4"/>
      <c r="BX17" s="4">
        <v>1</v>
      </c>
      <c r="BY17" s="4"/>
      <c r="BZ17" s="4"/>
      <c r="CA17" s="4"/>
      <c r="CB17" s="4">
        <v>1</v>
      </c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 t="s">
        <v>1412</v>
      </c>
      <c r="C18" s="9"/>
      <c r="D18" s="9"/>
      <c r="E18" s="9">
        <v>1</v>
      </c>
      <c r="F18" s="9"/>
      <c r="G18" s="9"/>
      <c r="H18" s="9">
        <v>1</v>
      </c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/>
      <c r="T18" s="9">
        <v>1</v>
      </c>
      <c r="U18" s="9"/>
      <c r="V18" s="9"/>
      <c r="W18" s="9">
        <v>1</v>
      </c>
      <c r="X18" s="9"/>
      <c r="Y18" s="9"/>
      <c r="Z18" s="9">
        <v>1</v>
      </c>
      <c r="AA18" s="9"/>
      <c r="AB18" s="9"/>
      <c r="AC18" s="9">
        <v>1</v>
      </c>
      <c r="AD18" s="9"/>
      <c r="AE18" s="9"/>
      <c r="AF18" s="9">
        <v>1</v>
      </c>
      <c r="AG18" s="9"/>
      <c r="AH18" s="9"/>
      <c r="AI18" s="9">
        <v>1</v>
      </c>
      <c r="AJ18" s="9"/>
      <c r="AK18" s="9"/>
      <c r="AL18" s="9">
        <v>1</v>
      </c>
      <c r="AM18" s="9"/>
      <c r="AN18" s="9"/>
      <c r="AO18" s="9">
        <v>1</v>
      </c>
      <c r="AP18" s="9"/>
      <c r="AQ18" s="9"/>
      <c r="AR18" s="9">
        <v>1</v>
      </c>
      <c r="AS18" s="9"/>
      <c r="AT18" s="9"/>
      <c r="AU18" s="9">
        <v>1</v>
      </c>
      <c r="AV18" s="9"/>
      <c r="AW18" s="9"/>
      <c r="AX18" s="9">
        <v>1</v>
      </c>
      <c r="AY18" s="9"/>
      <c r="AZ18" s="9"/>
      <c r="BA18" s="9">
        <v>1</v>
      </c>
      <c r="BB18" s="9"/>
      <c r="BC18" s="9"/>
      <c r="BD18" s="9">
        <v>1</v>
      </c>
      <c r="BE18" s="9"/>
      <c r="BF18" s="9"/>
      <c r="BG18" s="9">
        <v>1</v>
      </c>
      <c r="BH18" s="9"/>
      <c r="BI18" s="9"/>
      <c r="BJ18" s="9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 t="s">
        <v>1413</v>
      </c>
      <c r="C19" s="9"/>
      <c r="D19" s="9"/>
      <c r="E19" s="9">
        <v>1</v>
      </c>
      <c r="F19" s="9"/>
      <c r="G19" s="9"/>
      <c r="H19" s="9">
        <v>1</v>
      </c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/>
      <c r="T19" s="9">
        <v>1</v>
      </c>
      <c r="U19" s="9"/>
      <c r="V19" s="9"/>
      <c r="W19" s="9">
        <v>1</v>
      </c>
      <c r="X19" s="9"/>
      <c r="Y19" s="9"/>
      <c r="Z19" s="9">
        <v>1</v>
      </c>
      <c r="AA19" s="9"/>
      <c r="AB19" s="9"/>
      <c r="AC19" s="9">
        <v>1</v>
      </c>
      <c r="AD19" s="9"/>
      <c r="AE19" s="9"/>
      <c r="AF19" s="9">
        <v>1</v>
      </c>
      <c r="AG19" s="9"/>
      <c r="AH19" s="9"/>
      <c r="AI19" s="9">
        <v>1</v>
      </c>
      <c r="AJ19" s="9"/>
      <c r="AK19" s="9"/>
      <c r="AL19" s="9">
        <v>1</v>
      </c>
      <c r="AM19" s="9"/>
      <c r="AN19" s="9"/>
      <c r="AO19" s="9">
        <v>1</v>
      </c>
      <c r="AP19" s="9"/>
      <c r="AQ19" s="9"/>
      <c r="AR19" s="9">
        <v>1</v>
      </c>
      <c r="AS19" s="9"/>
      <c r="AT19" s="9"/>
      <c r="AU19" s="9">
        <v>1</v>
      </c>
      <c r="AV19" s="9"/>
      <c r="AW19" s="9"/>
      <c r="AX19" s="9">
        <v>1</v>
      </c>
      <c r="AY19" s="9"/>
      <c r="AZ19" s="9"/>
      <c r="BA19" s="9">
        <v>1</v>
      </c>
      <c r="BB19" s="9"/>
      <c r="BC19" s="9"/>
      <c r="BD19" s="9">
        <v>1</v>
      </c>
      <c r="BE19" s="9"/>
      <c r="BF19" s="9"/>
      <c r="BG19" s="9">
        <v>1</v>
      </c>
      <c r="BH19" s="9"/>
      <c r="BI19" s="9"/>
      <c r="BJ19" s="9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>
        <v>1</v>
      </c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 t="s">
        <v>1414</v>
      </c>
      <c r="C20" s="9"/>
      <c r="D20" s="9"/>
      <c r="E20" s="9">
        <v>1</v>
      </c>
      <c r="F20" s="9"/>
      <c r="G20" s="9"/>
      <c r="H20" s="9">
        <v>1</v>
      </c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/>
      <c r="S20" s="9"/>
      <c r="T20" s="9">
        <v>1</v>
      </c>
      <c r="U20" s="9"/>
      <c r="V20" s="9"/>
      <c r="W20" s="9">
        <v>1</v>
      </c>
      <c r="X20" s="9"/>
      <c r="Y20" s="9"/>
      <c r="Z20" s="9">
        <v>1</v>
      </c>
      <c r="AA20" s="9"/>
      <c r="AB20" s="9"/>
      <c r="AC20" s="9">
        <v>1</v>
      </c>
      <c r="AD20" s="9"/>
      <c r="AE20" s="9"/>
      <c r="AF20" s="9">
        <v>1</v>
      </c>
      <c r="AG20" s="9"/>
      <c r="AH20" s="9">
        <v>1</v>
      </c>
      <c r="AI20" s="9"/>
      <c r="AJ20" s="9"/>
      <c r="AK20" s="9"/>
      <c r="AL20" s="9">
        <v>1</v>
      </c>
      <c r="AM20" s="9"/>
      <c r="AN20" s="9"/>
      <c r="AO20" s="9">
        <v>1</v>
      </c>
      <c r="AP20" s="9"/>
      <c r="AQ20" s="9"/>
      <c r="AR20" s="9">
        <v>1</v>
      </c>
      <c r="AS20" s="9"/>
      <c r="AT20" s="9"/>
      <c r="AU20" s="9">
        <v>1</v>
      </c>
      <c r="AV20" s="9"/>
      <c r="AW20" s="9"/>
      <c r="AX20" s="9">
        <v>1</v>
      </c>
      <c r="AY20" s="9"/>
      <c r="AZ20" s="9"/>
      <c r="BA20" s="9">
        <v>1</v>
      </c>
      <c r="BB20" s="9"/>
      <c r="BC20" s="9"/>
      <c r="BD20" s="9">
        <v>1</v>
      </c>
      <c r="BE20" s="9"/>
      <c r="BF20" s="9"/>
      <c r="BG20" s="9">
        <v>1</v>
      </c>
      <c r="BH20" s="9"/>
      <c r="BI20" s="9"/>
      <c r="BJ20" s="9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>
        <v>1</v>
      </c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 t="s">
        <v>1415</v>
      </c>
      <c r="C21" s="9"/>
      <c r="D21" s="9">
        <v>1</v>
      </c>
      <c r="E21" s="9"/>
      <c r="F21" s="9"/>
      <c r="G21" s="9"/>
      <c r="H21" s="9">
        <v>1</v>
      </c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/>
      <c r="S21" s="9">
        <v>1</v>
      </c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9"/>
      <c r="AH21" s="9">
        <v>1</v>
      </c>
      <c r="AI21" s="9"/>
      <c r="AJ21" s="9"/>
      <c r="AK21" s="9"/>
      <c r="AL21" s="9">
        <v>1</v>
      </c>
      <c r="AM21" s="9"/>
      <c r="AN21" s="9"/>
      <c r="AO21" s="9">
        <v>1</v>
      </c>
      <c r="AP21" s="9"/>
      <c r="AQ21" s="9"/>
      <c r="AR21" s="9">
        <v>1</v>
      </c>
      <c r="AS21" s="9"/>
      <c r="AT21" s="9"/>
      <c r="AU21" s="9">
        <v>1</v>
      </c>
      <c r="AV21" s="9"/>
      <c r="AW21" s="9"/>
      <c r="AX21" s="9">
        <v>1</v>
      </c>
      <c r="AY21" s="9"/>
      <c r="AZ21" s="9"/>
      <c r="BA21" s="9">
        <v>1</v>
      </c>
      <c r="BB21" s="9"/>
      <c r="BC21" s="9"/>
      <c r="BD21" s="9">
        <v>1</v>
      </c>
      <c r="BE21" s="9"/>
      <c r="BF21" s="9"/>
      <c r="BG21" s="9">
        <v>1</v>
      </c>
      <c r="BH21" s="9"/>
      <c r="BI21" s="9"/>
      <c r="BJ21" s="9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0" t="s">
        <v>278</v>
      </c>
      <c r="B40" s="71"/>
      <c r="C40" s="3">
        <f t="shared" ref="C40:N40" si="0">SUM(C15:C39)</f>
        <v>0</v>
      </c>
      <c r="D40" s="3">
        <f t="shared" si="0"/>
        <v>2</v>
      </c>
      <c r="E40" s="3">
        <f t="shared" si="0"/>
        <v>5</v>
      </c>
      <c r="F40" s="3">
        <f t="shared" si="0"/>
        <v>0</v>
      </c>
      <c r="G40" s="3">
        <f t="shared" si="0"/>
        <v>0</v>
      </c>
      <c r="H40" s="3">
        <f t="shared" si="0"/>
        <v>7</v>
      </c>
      <c r="I40" s="3">
        <f t="shared" si="0"/>
        <v>0</v>
      </c>
      <c r="J40" s="3">
        <f t="shared" si="0"/>
        <v>7</v>
      </c>
      <c r="K40" s="3">
        <f t="shared" si="0"/>
        <v>0</v>
      </c>
      <c r="L40" s="3">
        <f t="shared" si="0"/>
        <v>0</v>
      </c>
      <c r="M40" s="3">
        <f t="shared" si="0"/>
        <v>7</v>
      </c>
      <c r="N40" s="3">
        <f t="shared" si="0"/>
        <v>0</v>
      </c>
      <c r="O40" s="3">
        <f t="shared" ref="O40:V40" si="1">SUM(O15:O39)</f>
        <v>1</v>
      </c>
      <c r="P40" s="3">
        <f t="shared" si="1"/>
        <v>6</v>
      </c>
      <c r="Q40" s="3">
        <f t="shared" si="1"/>
        <v>0</v>
      </c>
      <c r="R40" s="3">
        <f t="shared" si="1"/>
        <v>1</v>
      </c>
      <c r="S40" s="3">
        <f t="shared" si="1"/>
        <v>3</v>
      </c>
      <c r="T40" s="3">
        <f t="shared" si="1"/>
        <v>3</v>
      </c>
      <c r="U40" s="3">
        <f t="shared" si="1"/>
        <v>1</v>
      </c>
      <c r="V40" s="3">
        <f t="shared" si="1"/>
        <v>2</v>
      </c>
      <c r="W40" s="3">
        <f t="shared" ref="W40:AX40" si="2">SUM(W15:W39)</f>
        <v>4</v>
      </c>
      <c r="X40" s="3">
        <f t="shared" si="2"/>
        <v>0</v>
      </c>
      <c r="Y40" s="3">
        <f t="shared" si="2"/>
        <v>2</v>
      </c>
      <c r="Z40" s="3">
        <f t="shared" si="2"/>
        <v>5</v>
      </c>
      <c r="AA40" s="3">
        <f t="shared" si="2"/>
        <v>0</v>
      </c>
      <c r="AB40" s="3">
        <f t="shared" si="2"/>
        <v>2</v>
      </c>
      <c r="AC40" s="3">
        <f t="shared" si="2"/>
        <v>5</v>
      </c>
      <c r="AD40" s="3">
        <f t="shared" si="2"/>
        <v>0</v>
      </c>
      <c r="AE40" s="3">
        <f t="shared" si="2"/>
        <v>2</v>
      </c>
      <c r="AF40" s="3">
        <f t="shared" si="2"/>
        <v>5</v>
      </c>
      <c r="AG40" s="3">
        <f t="shared" si="2"/>
        <v>1</v>
      </c>
      <c r="AH40" s="3">
        <f t="shared" si="2"/>
        <v>3</v>
      </c>
      <c r="AI40" s="3">
        <f t="shared" si="2"/>
        <v>3</v>
      </c>
      <c r="AJ40" s="3">
        <f t="shared" si="2"/>
        <v>0</v>
      </c>
      <c r="AK40" s="3">
        <f t="shared" si="2"/>
        <v>1</v>
      </c>
      <c r="AL40" s="3">
        <f t="shared" si="2"/>
        <v>6</v>
      </c>
      <c r="AM40" s="3">
        <f t="shared" si="2"/>
        <v>0</v>
      </c>
      <c r="AN40" s="3">
        <f t="shared" si="2"/>
        <v>0</v>
      </c>
      <c r="AO40" s="3">
        <f t="shared" si="2"/>
        <v>7</v>
      </c>
      <c r="AP40" s="3">
        <f t="shared" si="2"/>
        <v>0</v>
      </c>
      <c r="AQ40" s="3">
        <f t="shared" si="2"/>
        <v>1</v>
      </c>
      <c r="AR40" s="3">
        <f t="shared" si="2"/>
        <v>6</v>
      </c>
      <c r="AS40" s="3">
        <f t="shared" si="2"/>
        <v>0</v>
      </c>
      <c r="AT40" s="3">
        <f t="shared" si="2"/>
        <v>1</v>
      </c>
      <c r="AU40" s="3">
        <f t="shared" si="2"/>
        <v>6</v>
      </c>
      <c r="AV40" s="3">
        <f t="shared" si="2"/>
        <v>0</v>
      </c>
      <c r="AW40" s="3">
        <f t="shared" si="2"/>
        <v>1</v>
      </c>
      <c r="AX40" s="3">
        <f t="shared" si="2"/>
        <v>6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7</v>
      </c>
      <c r="BB40" s="3">
        <f t="shared" si="3"/>
        <v>0</v>
      </c>
      <c r="BC40" s="3">
        <f t="shared" si="3"/>
        <v>1</v>
      </c>
      <c r="BD40" s="3">
        <f t="shared" si="3"/>
        <v>6</v>
      </c>
      <c r="BE40" s="3">
        <f t="shared" si="3"/>
        <v>0</v>
      </c>
      <c r="BF40" s="3">
        <f t="shared" si="3"/>
        <v>2</v>
      </c>
      <c r="BG40" s="3">
        <f t="shared" si="3"/>
        <v>5</v>
      </c>
      <c r="BH40" s="3">
        <f t="shared" si="3"/>
        <v>0</v>
      </c>
      <c r="BI40" s="3">
        <f t="shared" si="3"/>
        <v>2</v>
      </c>
      <c r="BJ40" s="3">
        <f t="shared" si="3"/>
        <v>5</v>
      </c>
      <c r="BK40" s="3">
        <f t="shared" si="3"/>
        <v>0</v>
      </c>
      <c r="BL40" s="3">
        <f t="shared" si="3"/>
        <v>2</v>
      </c>
      <c r="BM40" s="3">
        <f t="shared" si="3"/>
        <v>5</v>
      </c>
      <c r="BN40" s="3">
        <f t="shared" si="3"/>
        <v>0</v>
      </c>
      <c r="BO40" s="3">
        <f t="shared" si="3"/>
        <v>2</v>
      </c>
      <c r="BP40" s="3">
        <f t="shared" si="3"/>
        <v>5</v>
      </c>
      <c r="BQ40" s="3">
        <f t="shared" si="3"/>
        <v>0</v>
      </c>
      <c r="BR40" s="3">
        <f t="shared" si="3"/>
        <v>0</v>
      </c>
      <c r="BS40" s="3">
        <f t="shared" si="3"/>
        <v>7</v>
      </c>
      <c r="BT40" s="3">
        <f t="shared" si="3"/>
        <v>0</v>
      </c>
      <c r="BU40" s="3">
        <f t="shared" si="3"/>
        <v>2</v>
      </c>
      <c r="BV40" s="3">
        <f t="shared" si="3"/>
        <v>5</v>
      </c>
      <c r="BW40" s="3">
        <f t="shared" si="3"/>
        <v>0</v>
      </c>
      <c r="BX40" s="3">
        <f t="shared" si="3"/>
        <v>7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7</v>
      </c>
      <c r="CC40" s="3">
        <f t="shared" si="3"/>
        <v>0</v>
      </c>
      <c r="CD40" s="3">
        <f t="shared" si="3"/>
        <v>2</v>
      </c>
      <c r="CE40" s="3">
        <f t="shared" si="3"/>
        <v>5</v>
      </c>
      <c r="CF40" s="3">
        <f t="shared" si="3"/>
        <v>0</v>
      </c>
      <c r="CG40" s="3">
        <f t="shared" si="3"/>
        <v>2</v>
      </c>
      <c r="CH40" s="3">
        <f t="shared" si="3"/>
        <v>5</v>
      </c>
      <c r="CI40" s="3">
        <f t="shared" si="3"/>
        <v>0</v>
      </c>
      <c r="CJ40" s="3">
        <f t="shared" si="3"/>
        <v>2</v>
      </c>
      <c r="CK40" s="3">
        <f t="shared" si="3"/>
        <v>5</v>
      </c>
      <c r="CL40" s="3">
        <f t="shared" si="3"/>
        <v>0</v>
      </c>
      <c r="CM40" s="3">
        <f t="shared" si="3"/>
        <v>2</v>
      </c>
      <c r="CN40" s="3">
        <f t="shared" si="3"/>
        <v>5</v>
      </c>
      <c r="CO40" s="3">
        <f t="shared" si="3"/>
        <v>0</v>
      </c>
      <c r="CP40" s="3">
        <f t="shared" si="3"/>
        <v>2</v>
      </c>
      <c r="CQ40" s="3">
        <f t="shared" si="3"/>
        <v>5</v>
      </c>
      <c r="CR40" s="3">
        <f t="shared" si="3"/>
        <v>0</v>
      </c>
      <c r="CS40" s="3">
        <f t="shared" si="3"/>
        <v>2</v>
      </c>
      <c r="CT40" s="3">
        <f t="shared" si="3"/>
        <v>5</v>
      </c>
      <c r="CU40" s="3">
        <f t="shared" si="3"/>
        <v>0</v>
      </c>
      <c r="CV40" s="3">
        <f t="shared" ref="CV40:DH40" si="4">SUM(CV15:CV39)</f>
        <v>2</v>
      </c>
      <c r="CW40" s="3">
        <f t="shared" si="4"/>
        <v>5</v>
      </c>
      <c r="CX40" s="3">
        <f t="shared" si="4"/>
        <v>0</v>
      </c>
      <c r="CY40" s="3">
        <f t="shared" si="4"/>
        <v>2</v>
      </c>
      <c r="CZ40" s="3">
        <f t="shared" si="4"/>
        <v>5</v>
      </c>
      <c r="DA40" s="3">
        <f t="shared" si="4"/>
        <v>0</v>
      </c>
      <c r="DB40" s="3">
        <f t="shared" si="4"/>
        <v>2</v>
      </c>
      <c r="DC40" s="3">
        <f t="shared" si="4"/>
        <v>5</v>
      </c>
      <c r="DD40" s="3">
        <f t="shared" si="4"/>
        <v>0</v>
      </c>
      <c r="DE40" s="3">
        <f t="shared" si="4"/>
        <v>2</v>
      </c>
      <c r="DF40" s="3">
        <f t="shared" si="4"/>
        <v>5</v>
      </c>
      <c r="DG40" s="3">
        <f t="shared" si="4"/>
        <v>0</v>
      </c>
      <c r="DH40" s="3">
        <f t="shared" si="4"/>
        <v>2</v>
      </c>
      <c r="DI40" s="3">
        <f t="shared" ref="DI40:DR40" si="5">SUM(DI15:DI39)</f>
        <v>5</v>
      </c>
      <c r="DJ40" s="3">
        <f t="shared" si="5"/>
        <v>0</v>
      </c>
      <c r="DK40" s="3">
        <f t="shared" si="5"/>
        <v>2</v>
      </c>
      <c r="DL40" s="3">
        <f t="shared" si="5"/>
        <v>5</v>
      </c>
      <c r="DM40" s="3">
        <f t="shared" si="5"/>
        <v>2</v>
      </c>
      <c r="DN40" s="3">
        <f t="shared" si="5"/>
        <v>5</v>
      </c>
      <c r="DO40" s="3">
        <f t="shared" si="5"/>
        <v>0</v>
      </c>
      <c r="DP40" s="3">
        <f t="shared" si="5"/>
        <v>0</v>
      </c>
      <c r="DQ40" s="3">
        <f t="shared" si="5"/>
        <v>7</v>
      </c>
      <c r="DR40" s="3">
        <f t="shared" si="5"/>
        <v>0</v>
      </c>
    </row>
    <row r="41" spans="1:254" ht="37.5" customHeight="1" x14ac:dyDescent="0.3">
      <c r="A41" s="72" t="s">
        <v>839</v>
      </c>
      <c r="B41" s="73"/>
      <c r="C41" s="22">
        <f>C40/7%</f>
        <v>0</v>
      </c>
      <c r="D41" s="22">
        <f t="shared" ref="D41:BO41" si="6">D40/7%</f>
        <v>28.571428571428569</v>
      </c>
      <c r="E41" s="22">
        <f t="shared" si="6"/>
        <v>71.428571428571416</v>
      </c>
      <c r="F41" s="22">
        <f t="shared" si="6"/>
        <v>0</v>
      </c>
      <c r="G41" s="22">
        <f t="shared" si="6"/>
        <v>0</v>
      </c>
      <c r="H41" s="22">
        <f t="shared" si="6"/>
        <v>99.999999999999986</v>
      </c>
      <c r="I41" s="22">
        <f t="shared" si="6"/>
        <v>0</v>
      </c>
      <c r="J41" s="22">
        <f t="shared" si="6"/>
        <v>99.999999999999986</v>
      </c>
      <c r="K41" s="22">
        <f t="shared" si="6"/>
        <v>0</v>
      </c>
      <c r="L41" s="22">
        <f t="shared" si="6"/>
        <v>0</v>
      </c>
      <c r="M41" s="22">
        <f t="shared" si="6"/>
        <v>99.999999999999986</v>
      </c>
      <c r="N41" s="22">
        <f t="shared" si="6"/>
        <v>0</v>
      </c>
      <c r="O41" s="22">
        <f t="shared" si="6"/>
        <v>14.285714285714285</v>
      </c>
      <c r="P41" s="22">
        <f t="shared" si="6"/>
        <v>85.714285714285708</v>
      </c>
      <c r="Q41" s="22">
        <f t="shared" si="6"/>
        <v>0</v>
      </c>
      <c r="R41" s="22">
        <f t="shared" si="6"/>
        <v>14.285714285714285</v>
      </c>
      <c r="S41" s="22">
        <f t="shared" si="6"/>
        <v>42.857142857142854</v>
      </c>
      <c r="T41" s="22">
        <f t="shared" si="6"/>
        <v>42.857142857142854</v>
      </c>
      <c r="U41" s="22">
        <f t="shared" si="6"/>
        <v>14.285714285714285</v>
      </c>
      <c r="V41" s="22">
        <f t="shared" si="6"/>
        <v>28.571428571428569</v>
      </c>
      <c r="W41" s="22">
        <f t="shared" si="6"/>
        <v>57.142857142857139</v>
      </c>
      <c r="X41" s="22">
        <f t="shared" si="6"/>
        <v>0</v>
      </c>
      <c r="Y41" s="22">
        <f t="shared" si="6"/>
        <v>28.571428571428569</v>
      </c>
      <c r="Z41" s="22">
        <f t="shared" si="6"/>
        <v>71.428571428571416</v>
      </c>
      <c r="AA41" s="22">
        <f t="shared" si="6"/>
        <v>0</v>
      </c>
      <c r="AB41" s="22">
        <f t="shared" si="6"/>
        <v>28.571428571428569</v>
      </c>
      <c r="AC41" s="22">
        <f t="shared" si="6"/>
        <v>71.428571428571416</v>
      </c>
      <c r="AD41" s="22">
        <f t="shared" si="6"/>
        <v>0</v>
      </c>
      <c r="AE41" s="22">
        <f t="shared" si="6"/>
        <v>28.571428571428569</v>
      </c>
      <c r="AF41" s="22">
        <f t="shared" si="6"/>
        <v>71.428571428571416</v>
      </c>
      <c r="AG41" s="22">
        <f t="shared" si="6"/>
        <v>14.285714285714285</v>
      </c>
      <c r="AH41" s="22">
        <f t="shared" si="6"/>
        <v>42.857142857142854</v>
      </c>
      <c r="AI41" s="22">
        <f t="shared" si="6"/>
        <v>42.857142857142854</v>
      </c>
      <c r="AJ41" s="22">
        <f t="shared" si="6"/>
        <v>0</v>
      </c>
      <c r="AK41" s="22">
        <f t="shared" si="6"/>
        <v>14.285714285714285</v>
      </c>
      <c r="AL41" s="22">
        <f t="shared" si="6"/>
        <v>85.714285714285708</v>
      </c>
      <c r="AM41" s="22">
        <f t="shared" si="6"/>
        <v>0</v>
      </c>
      <c r="AN41" s="22">
        <f t="shared" si="6"/>
        <v>0</v>
      </c>
      <c r="AO41" s="22">
        <f t="shared" si="6"/>
        <v>99.999999999999986</v>
      </c>
      <c r="AP41" s="22">
        <f t="shared" si="6"/>
        <v>0</v>
      </c>
      <c r="AQ41" s="22">
        <f t="shared" si="6"/>
        <v>14.285714285714285</v>
      </c>
      <c r="AR41" s="22">
        <f t="shared" si="6"/>
        <v>85.714285714285708</v>
      </c>
      <c r="AS41" s="22">
        <f t="shared" si="6"/>
        <v>0</v>
      </c>
      <c r="AT41" s="22">
        <f t="shared" si="6"/>
        <v>14.285714285714285</v>
      </c>
      <c r="AU41" s="22">
        <f t="shared" si="6"/>
        <v>85.714285714285708</v>
      </c>
      <c r="AV41" s="22">
        <f t="shared" si="6"/>
        <v>0</v>
      </c>
      <c r="AW41" s="22">
        <f t="shared" si="6"/>
        <v>14.285714285714285</v>
      </c>
      <c r="AX41" s="22">
        <f t="shared" si="6"/>
        <v>85.714285714285708</v>
      </c>
      <c r="AY41" s="22">
        <f t="shared" si="6"/>
        <v>0</v>
      </c>
      <c r="AZ41" s="22">
        <f t="shared" si="6"/>
        <v>0</v>
      </c>
      <c r="BA41" s="22">
        <f t="shared" si="6"/>
        <v>99.999999999999986</v>
      </c>
      <c r="BB41" s="22">
        <f t="shared" si="6"/>
        <v>0</v>
      </c>
      <c r="BC41" s="22">
        <f t="shared" si="6"/>
        <v>14.285714285714285</v>
      </c>
      <c r="BD41" s="22">
        <f t="shared" si="6"/>
        <v>85.714285714285708</v>
      </c>
      <c r="BE41" s="22">
        <f t="shared" si="6"/>
        <v>0</v>
      </c>
      <c r="BF41" s="22">
        <f t="shared" si="6"/>
        <v>28.571428571428569</v>
      </c>
      <c r="BG41" s="22">
        <f t="shared" si="6"/>
        <v>71.428571428571416</v>
      </c>
      <c r="BH41" s="22">
        <f t="shared" si="6"/>
        <v>0</v>
      </c>
      <c r="BI41" s="22">
        <f t="shared" si="6"/>
        <v>28.571428571428569</v>
      </c>
      <c r="BJ41" s="22">
        <f t="shared" si="6"/>
        <v>71.428571428571416</v>
      </c>
      <c r="BK41" s="22">
        <f t="shared" si="6"/>
        <v>0</v>
      </c>
      <c r="BL41" s="22">
        <f t="shared" si="6"/>
        <v>28.571428571428569</v>
      </c>
      <c r="BM41" s="22">
        <f t="shared" si="6"/>
        <v>71.428571428571416</v>
      </c>
      <c r="BN41" s="22">
        <f t="shared" si="6"/>
        <v>0</v>
      </c>
      <c r="BO41" s="22">
        <f t="shared" si="6"/>
        <v>28.571428571428569</v>
      </c>
      <c r="BP41" s="22">
        <f t="shared" ref="BP41:DR41" si="7">BP40/7%</f>
        <v>71.428571428571416</v>
      </c>
      <c r="BQ41" s="22">
        <f t="shared" si="7"/>
        <v>0</v>
      </c>
      <c r="BR41" s="22">
        <f t="shared" si="7"/>
        <v>0</v>
      </c>
      <c r="BS41" s="22">
        <f t="shared" si="7"/>
        <v>99.999999999999986</v>
      </c>
      <c r="BT41" s="22">
        <f t="shared" si="7"/>
        <v>0</v>
      </c>
      <c r="BU41" s="22">
        <f t="shared" si="7"/>
        <v>28.571428571428569</v>
      </c>
      <c r="BV41" s="22">
        <f t="shared" si="7"/>
        <v>71.428571428571416</v>
      </c>
      <c r="BW41" s="22">
        <f t="shared" si="7"/>
        <v>0</v>
      </c>
      <c r="BX41" s="22">
        <f t="shared" si="7"/>
        <v>99.999999999999986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99.999999999999986</v>
      </c>
      <c r="CC41" s="22">
        <f t="shared" si="7"/>
        <v>0</v>
      </c>
      <c r="CD41" s="22">
        <f t="shared" si="7"/>
        <v>28.571428571428569</v>
      </c>
      <c r="CE41" s="22">
        <f t="shared" si="7"/>
        <v>71.428571428571416</v>
      </c>
      <c r="CF41" s="22">
        <f t="shared" si="7"/>
        <v>0</v>
      </c>
      <c r="CG41" s="22">
        <f t="shared" si="7"/>
        <v>28.571428571428569</v>
      </c>
      <c r="CH41" s="22">
        <f t="shared" si="7"/>
        <v>71.428571428571416</v>
      </c>
      <c r="CI41" s="22">
        <f t="shared" si="7"/>
        <v>0</v>
      </c>
      <c r="CJ41" s="22">
        <f t="shared" si="7"/>
        <v>28.571428571428569</v>
      </c>
      <c r="CK41" s="22">
        <f t="shared" si="7"/>
        <v>71.428571428571416</v>
      </c>
      <c r="CL41" s="22">
        <f t="shared" si="7"/>
        <v>0</v>
      </c>
      <c r="CM41" s="22">
        <f t="shared" si="7"/>
        <v>28.571428571428569</v>
      </c>
      <c r="CN41" s="22">
        <f t="shared" si="7"/>
        <v>71.428571428571416</v>
      </c>
      <c r="CO41" s="22">
        <f t="shared" si="7"/>
        <v>0</v>
      </c>
      <c r="CP41" s="22">
        <f t="shared" si="7"/>
        <v>28.571428571428569</v>
      </c>
      <c r="CQ41" s="22">
        <f t="shared" si="7"/>
        <v>71.428571428571416</v>
      </c>
      <c r="CR41" s="22">
        <f t="shared" si="7"/>
        <v>0</v>
      </c>
      <c r="CS41" s="22">
        <f t="shared" si="7"/>
        <v>28.571428571428569</v>
      </c>
      <c r="CT41" s="22">
        <f t="shared" si="7"/>
        <v>71.428571428571416</v>
      </c>
      <c r="CU41" s="22">
        <f t="shared" si="7"/>
        <v>0</v>
      </c>
      <c r="CV41" s="22">
        <f t="shared" si="7"/>
        <v>28.571428571428569</v>
      </c>
      <c r="CW41" s="22">
        <f t="shared" si="7"/>
        <v>71.428571428571416</v>
      </c>
      <c r="CX41" s="22">
        <f t="shared" si="7"/>
        <v>0</v>
      </c>
      <c r="CY41" s="22">
        <f t="shared" si="7"/>
        <v>28.571428571428569</v>
      </c>
      <c r="CZ41" s="22">
        <f t="shared" si="7"/>
        <v>71.428571428571416</v>
      </c>
      <c r="DA41" s="22">
        <f t="shared" si="7"/>
        <v>0</v>
      </c>
      <c r="DB41" s="22">
        <f t="shared" si="7"/>
        <v>28.571428571428569</v>
      </c>
      <c r="DC41" s="22">
        <f t="shared" si="7"/>
        <v>71.428571428571416</v>
      </c>
      <c r="DD41" s="22">
        <f t="shared" si="7"/>
        <v>0</v>
      </c>
      <c r="DE41" s="22">
        <f t="shared" si="7"/>
        <v>28.571428571428569</v>
      </c>
      <c r="DF41" s="22">
        <f t="shared" si="7"/>
        <v>71.428571428571416</v>
      </c>
      <c r="DG41" s="22">
        <f t="shared" si="7"/>
        <v>0</v>
      </c>
      <c r="DH41" s="22">
        <f t="shared" si="7"/>
        <v>28.571428571428569</v>
      </c>
      <c r="DI41" s="22">
        <f t="shared" si="7"/>
        <v>71.428571428571416</v>
      </c>
      <c r="DJ41" s="22">
        <f t="shared" si="7"/>
        <v>0</v>
      </c>
      <c r="DK41" s="22">
        <f t="shared" si="7"/>
        <v>28.571428571428569</v>
      </c>
      <c r="DL41" s="22">
        <f t="shared" si="7"/>
        <v>71.428571428571416</v>
      </c>
      <c r="DM41" s="22">
        <f t="shared" si="7"/>
        <v>28.571428571428569</v>
      </c>
      <c r="DN41" s="22">
        <f t="shared" si="7"/>
        <v>71.428571428571416</v>
      </c>
      <c r="DO41" s="22">
        <f t="shared" si="7"/>
        <v>0</v>
      </c>
      <c r="DP41" s="22">
        <f t="shared" si="7"/>
        <v>0</v>
      </c>
      <c r="DQ41" s="22">
        <f t="shared" si="7"/>
        <v>99.999999999999986</v>
      </c>
      <c r="DR41" s="22">
        <f t="shared" si="7"/>
        <v>0</v>
      </c>
    </row>
    <row r="43" spans="1:254" x14ac:dyDescent="0.3">
      <c r="B43" s="78" t="s">
        <v>811</v>
      </c>
      <c r="C43" s="79"/>
      <c r="D43" s="79"/>
      <c r="E43" s="80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E44/100*7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 t="shared" ref="D45:D46" si="8">E45/100*7</f>
        <v>4</v>
      </c>
      <c r="E45" s="38">
        <f>(D41+G41+J41+M41)/4</f>
        <v>57.142857142857139</v>
      </c>
    </row>
    <row r="46" spans="1:254" x14ac:dyDescent="0.3">
      <c r="B46" s="4" t="s">
        <v>814</v>
      </c>
      <c r="C46" s="41" t="s">
        <v>820</v>
      </c>
      <c r="D46" s="3">
        <f t="shared" si="8"/>
        <v>2.9999999999999996</v>
      </c>
      <c r="E46" s="38">
        <f>(E41+H41+K41+N41)/4</f>
        <v>42.857142857142847</v>
      </c>
    </row>
    <row r="47" spans="1:254" x14ac:dyDescent="0.3">
      <c r="B47" s="4"/>
      <c r="C47" s="41"/>
      <c r="D47" s="39">
        <f>SUM(D44:D46)</f>
        <v>7</v>
      </c>
      <c r="E47" s="40">
        <f>SUM(E44:E46)</f>
        <v>99.999999999999986</v>
      </c>
    </row>
    <row r="48" spans="1:254" ht="15" customHeight="1" x14ac:dyDescent="0.3">
      <c r="B48" s="4"/>
      <c r="C48" s="4"/>
      <c r="D48" s="88" t="s">
        <v>56</v>
      </c>
      <c r="E48" s="89"/>
      <c r="F48" s="90" t="s">
        <v>3</v>
      </c>
      <c r="G48" s="91"/>
    </row>
    <row r="49" spans="2:13" x14ac:dyDescent="0.3">
      <c r="B49" s="4" t="s">
        <v>812</v>
      </c>
      <c r="C49" s="41" t="s">
        <v>821</v>
      </c>
      <c r="D49" s="42">
        <f>E49/100*7</f>
        <v>0.75</v>
      </c>
      <c r="E49" s="38">
        <f>(O41+R41+U41+X41)/4</f>
        <v>10.714285714285714</v>
      </c>
      <c r="F49" s="49">
        <f>G49/100*7</f>
        <v>0.25</v>
      </c>
      <c r="G49" s="38">
        <f>(AA41+AD41+AG41+AJ41)/4</f>
        <v>3.5714285714285712</v>
      </c>
    </row>
    <row r="50" spans="2:13" x14ac:dyDescent="0.3">
      <c r="B50" s="4" t="s">
        <v>813</v>
      </c>
      <c r="C50" s="41" t="s">
        <v>821</v>
      </c>
      <c r="D50" s="42">
        <f>E50/100*7</f>
        <v>3.2499999999999991</v>
      </c>
      <c r="E50" s="38">
        <f>(P41+S41+V41+Y41)/4</f>
        <v>46.428571428571416</v>
      </c>
      <c r="F50" s="49">
        <f t="shared" ref="F50:F51" si="9">G50/100*7</f>
        <v>2</v>
      </c>
      <c r="G50" s="38">
        <f>(AB41+AE41+AH41+AK41)/4</f>
        <v>28.571428571428569</v>
      </c>
    </row>
    <row r="51" spans="2:13" x14ac:dyDescent="0.3">
      <c r="B51" s="4" t="s">
        <v>814</v>
      </c>
      <c r="C51" s="41" t="s">
        <v>821</v>
      </c>
      <c r="D51" s="42">
        <f t="shared" ref="D51" si="10">E51/100*7</f>
        <v>3</v>
      </c>
      <c r="E51" s="38">
        <f>(Q41+T41+W41+Z41)/4</f>
        <v>42.857142857142854</v>
      </c>
      <c r="F51" s="49">
        <f t="shared" si="9"/>
        <v>4.7499999999999991</v>
      </c>
      <c r="G51" s="38">
        <f>(AC41+AF41+AI41+AL41)/4</f>
        <v>67.857142857142847</v>
      </c>
    </row>
    <row r="52" spans="2:13" x14ac:dyDescent="0.3">
      <c r="B52" s="4"/>
      <c r="C52" s="41"/>
      <c r="D52" s="40">
        <f>SUM(D49:D51)</f>
        <v>6.9999999999999991</v>
      </c>
      <c r="E52" s="40">
        <f>SUM(E49:E51)</f>
        <v>99.999999999999986</v>
      </c>
      <c r="F52" s="43">
        <f>SUM(F49:F51)</f>
        <v>6.9999999999999991</v>
      </c>
      <c r="G52" s="50">
        <f>SUM(G49:G51)</f>
        <v>99.999999999999986</v>
      </c>
    </row>
    <row r="53" spans="2:13" x14ac:dyDescent="0.3">
      <c r="B53" s="4" t="s">
        <v>812</v>
      </c>
      <c r="C53" s="41" t="s">
        <v>822</v>
      </c>
      <c r="D53" s="3">
        <f>E53/100*7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 t="shared" ref="D54:D55" si="11">E54/100*7</f>
        <v>0.75</v>
      </c>
      <c r="E54" s="38">
        <f>(AN41+AQ41+AT41+AW41)/4</f>
        <v>10.714285714285714</v>
      </c>
    </row>
    <row r="55" spans="2:13" x14ac:dyDescent="0.3">
      <c r="B55" s="4" t="s">
        <v>814</v>
      </c>
      <c r="C55" s="41" t="s">
        <v>822</v>
      </c>
      <c r="D55" s="3">
        <f t="shared" si="11"/>
        <v>6.25</v>
      </c>
      <c r="E55" s="38">
        <f>(AO41+AR41+AU41+AX41)/4</f>
        <v>89.285714285714278</v>
      </c>
    </row>
    <row r="56" spans="2:13" x14ac:dyDescent="0.3">
      <c r="B56" s="4"/>
      <c r="C56" s="48"/>
      <c r="D56" s="44">
        <f>SUM(D53:D55)</f>
        <v>7</v>
      </c>
      <c r="E56" s="45">
        <f>SUM(E53:E55)</f>
        <v>99.999999999999986</v>
      </c>
      <c r="F56" s="46"/>
    </row>
    <row r="57" spans="2:13" x14ac:dyDescent="0.3">
      <c r="B57" s="4"/>
      <c r="C57" s="41"/>
      <c r="D57" s="88" t="s">
        <v>159</v>
      </c>
      <c r="E57" s="89"/>
      <c r="F57" s="88" t="s">
        <v>116</v>
      </c>
      <c r="G57" s="89"/>
      <c r="H57" s="92" t="s">
        <v>174</v>
      </c>
      <c r="I57" s="93"/>
      <c r="J57" s="66" t="s">
        <v>186</v>
      </c>
      <c r="K57" s="66"/>
      <c r="L57" s="66" t="s">
        <v>117</v>
      </c>
      <c r="M57" s="66"/>
    </row>
    <row r="58" spans="2:13" x14ac:dyDescent="0.3">
      <c r="B58" s="4" t="s">
        <v>812</v>
      </c>
      <c r="C58" s="41" t="s">
        <v>823</v>
      </c>
      <c r="D58" s="3">
        <f>E58/100*7</f>
        <v>0</v>
      </c>
      <c r="E58" s="38">
        <f>(AY41+BB41+BE41+BH41)/4</f>
        <v>0</v>
      </c>
      <c r="F58" s="3">
        <f>G58/100*7</f>
        <v>0</v>
      </c>
      <c r="G58" s="38">
        <f>(BK41+BN41+BQ41+BT41)/4</f>
        <v>0</v>
      </c>
      <c r="H58" s="3">
        <f>I58/100*7</f>
        <v>0</v>
      </c>
      <c r="I58" s="38">
        <f>(BW41+BZ41+CC41+CF41)/4</f>
        <v>0</v>
      </c>
      <c r="J58" s="3">
        <f>K58/100*7</f>
        <v>0</v>
      </c>
      <c r="K58" s="38">
        <f>(CI41+CL41+CO41+CR41)/4</f>
        <v>0</v>
      </c>
      <c r="L58" s="3">
        <f>M58/100*7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 t="shared" ref="D59:D60" si="12">E59/100*7</f>
        <v>1.2499999999999998</v>
      </c>
      <c r="E59" s="38">
        <f>(AZ41+BC41+BF41+BI41)/4</f>
        <v>17.857142857142854</v>
      </c>
      <c r="F59" s="3">
        <f t="shared" ref="F59:F60" si="13">G59/100*7</f>
        <v>1.5</v>
      </c>
      <c r="G59" s="38">
        <f>(BL41+BO41+BR41+BU41)/4</f>
        <v>21.428571428571427</v>
      </c>
      <c r="H59" s="3">
        <f t="shared" ref="H59:H60" si="14">I59/100*7</f>
        <v>2.7499999999999996</v>
      </c>
      <c r="I59" s="38">
        <f>(BX41+CA41+CD41+CG41)/4</f>
        <v>39.285714285714278</v>
      </c>
      <c r="J59" s="3">
        <f>K59/100*7</f>
        <v>2</v>
      </c>
      <c r="K59" s="38">
        <f>(CJ41+CM41+CP41+CS41)/4</f>
        <v>28.571428571428569</v>
      </c>
      <c r="L59" s="3">
        <f>M59/100*7</f>
        <v>2</v>
      </c>
      <c r="M59" s="38">
        <f>(CV41+CY41+DB41+DE41)/4</f>
        <v>28.571428571428569</v>
      </c>
    </row>
    <row r="60" spans="2:13" x14ac:dyDescent="0.3">
      <c r="B60" s="4" t="s">
        <v>814</v>
      </c>
      <c r="C60" s="41" t="s">
        <v>823</v>
      </c>
      <c r="D60" s="3">
        <f t="shared" si="12"/>
        <v>5.75</v>
      </c>
      <c r="E60" s="38">
        <f>(BA41+BD41+BG41+BJ41)/4</f>
        <v>82.142857142857139</v>
      </c>
      <c r="F60" s="3">
        <f t="shared" si="13"/>
        <v>5.4999999999999991</v>
      </c>
      <c r="G60" s="38">
        <f>(BM41+BP41+BS41+BV41)/4</f>
        <v>78.571428571428555</v>
      </c>
      <c r="H60" s="3">
        <f t="shared" si="14"/>
        <v>4.2499999999999991</v>
      </c>
      <c r="I60" s="38">
        <f>(BY41+CB41+CE41+CH41)/4</f>
        <v>60.714285714285701</v>
      </c>
      <c r="J60" s="3">
        <f>K60/100*7</f>
        <v>4.9999999999999991</v>
      </c>
      <c r="K60" s="38">
        <f>(CK41+CN41+CQ41+CT41)/4</f>
        <v>71.428571428571416</v>
      </c>
      <c r="L60" s="3">
        <f>M60/100*7</f>
        <v>4.9999999999999991</v>
      </c>
      <c r="M60" s="38">
        <f>(CW41+CZ41+DC41+DF41)/4</f>
        <v>71.428571428571416</v>
      </c>
    </row>
    <row r="61" spans="2:13" x14ac:dyDescent="0.3">
      <c r="B61" s="4"/>
      <c r="C61" s="41"/>
      <c r="D61" s="39">
        <f>SUM(D58:D60)</f>
        <v>7</v>
      </c>
      <c r="E61" s="39">
        <f>SUM(E58:E60)</f>
        <v>100</v>
      </c>
      <c r="F61" s="39">
        <f t="shared" ref="F61:M61" si="15">SUM(F58:F60)</f>
        <v>6.9999999999999991</v>
      </c>
      <c r="G61" s="39">
        <f t="shared" si="15"/>
        <v>99.999999999999986</v>
      </c>
      <c r="H61" s="39">
        <f t="shared" si="15"/>
        <v>6.9999999999999982</v>
      </c>
      <c r="I61" s="39">
        <f t="shared" si="15"/>
        <v>99.999999999999972</v>
      </c>
      <c r="J61" s="39">
        <f t="shared" si="15"/>
        <v>6.9999999999999991</v>
      </c>
      <c r="K61" s="39">
        <f t="shared" si="15"/>
        <v>99.999999999999986</v>
      </c>
      <c r="L61" s="39">
        <f t="shared" si="15"/>
        <v>6.9999999999999991</v>
      </c>
      <c r="M61" s="39">
        <f t="shared" si="15"/>
        <v>99.999999999999986</v>
      </c>
    </row>
    <row r="62" spans="2:13" x14ac:dyDescent="0.3">
      <c r="B62" s="4" t="s">
        <v>812</v>
      </c>
      <c r="C62" s="41" t="s">
        <v>824</v>
      </c>
      <c r="D62" s="3">
        <f>E62/100*7</f>
        <v>0.5</v>
      </c>
      <c r="E62" s="38">
        <f>(DG41+DJ41+DM41+DP41)/4</f>
        <v>7.1428571428571423</v>
      </c>
    </row>
    <row r="63" spans="2:13" x14ac:dyDescent="0.3">
      <c r="B63" s="4" t="s">
        <v>813</v>
      </c>
      <c r="C63" s="41" t="s">
        <v>824</v>
      </c>
      <c r="D63" s="3">
        <f>E63/100*7</f>
        <v>4</v>
      </c>
      <c r="E63" s="38">
        <f>(DH41+DK41+DN41+DQ41)/4</f>
        <v>57.142857142857139</v>
      </c>
    </row>
    <row r="64" spans="2:13" x14ac:dyDescent="0.3">
      <c r="B64" s="4" t="s">
        <v>814</v>
      </c>
      <c r="C64" s="41" t="s">
        <v>824</v>
      </c>
      <c r="D64" s="3">
        <f>E64/100*7</f>
        <v>2.4999999999999996</v>
      </c>
      <c r="E64" s="38">
        <f>(DI41+DL41+DO41+DR41)/4</f>
        <v>35.714285714285708</v>
      </c>
    </row>
    <row r="65" spans="2:5" x14ac:dyDescent="0.3">
      <c r="B65" s="4"/>
      <c r="C65" s="41"/>
      <c r="D65" s="39">
        <f>SUM(D62:D64)</f>
        <v>7</v>
      </c>
      <c r="E65" s="39">
        <f>SUM(E62:E64)</f>
        <v>99.999999999999986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17" workbookViewId="0">
      <pane xSplit="1" topLeftCell="B1" activePane="topRight" state="frozen"/>
      <selection activeCell="A11" sqref="A11"/>
      <selection pane="topRight" activeCell="B24" sqref="B24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4" t="s">
        <v>1417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"/>
      <c r="S2" s="7"/>
      <c r="T2" s="7"/>
      <c r="U2" s="7"/>
      <c r="V2" s="7"/>
      <c r="FI2" s="81" t="s">
        <v>1378</v>
      </c>
      <c r="FJ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8" t="s">
        <v>88</v>
      </c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6" t="s">
        <v>138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254" ht="15.7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 t="s">
        <v>56</v>
      </c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7" t="s">
        <v>3</v>
      </c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 t="s">
        <v>331</v>
      </c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9" t="s">
        <v>332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 t="s">
        <v>159</v>
      </c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7" t="s">
        <v>1020</v>
      </c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 t="s">
        <v>174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7" t="s">
        <v>117</v>
      </c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67" t="s">
        <v>139</v>
      </c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</row>
    <row r="6" spans="1:254" ht="15.6" hidden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4"/>
      <c r="B11" s="74"/>
      <c r="C11" s="69" t="s">
        <v>280</v>
      </c>
      <c r="D11" s="69" t="s">
        <v>5</v>
      </c>
      <c r="E11" s="69" t="s">
        <v>6</v>
      </c>
      <c r="F11" s="69" t="s">
        <v>319</v>
      </c>
      <c r="G11" s="69" t="s">
        <v>7</v>
      </c>
      <c r="H11" s="69" t="s">
        <v>8</v>
      </c>
      <c r="I11" s="69" t="s">
        <v>281</v>
      </c>
      <c r="J11" s="69" t="s">
        <v>9</v>
      </c>
      <c r="K11" s="69" t="s">
        <v>10</v>
      </c>
      <c r="L11" s="69" t="s">
        <v>282</v>
      </c>
      <c r="M11" s="69" t="s">
        <v>9</v>
      </c>
      <c r="N11" s="69" t="s">
        <v>10</v>
      </c>
      <c r="O11" s="69" t="s">
        <v>283</v>
      </c>
      <c r="P11" s="69" t="s">
        <v>11</v>
      </c>
      <c r="Q11" s="69" t="s">
        <v>4</v>
      </c>
      <c r="R11" s="69" t="s">
        <v>284</v>
      </c>
      <c r="S11" s="69"/>
      <c r="T11" s="69"/>
      <c r="U11" s="69" t="s">
        <v>979</v>
      </c>
      <c r="V11" s="69"/>
      <c r="W11" s="69"/>
      <c r="X11" s="69" t="s">
        <v>980</v>
      </c>
      <c r="Y11" s="69"/>
      <c r="Z11" s="69"/>
      <c r="AA11" s="67" t="s">
        <v>981</v>
      </c>
      <c r="AB11" s="67"/>
      <c r="AC11" s="67"/>
      <c r="AD11" s="69" t="s">
        <v>285</v>
      </c>
      <c r="AE11" s="69"/>
      <c r="AF11" s="69"/>
      <c r="AG11" s="69" t="s">
        <v>286</v>
      </c>
      <c r="AH11" s="69"/>
      <c r="AI11" s="69"/>
      <c r="AJ11" s="67" t="s">
        <v>287</v>
      </c>
      <c r="AK11" s="67"/>
      <c r="AL11" s="67"/>
      <c r="AM11" s="69" t="s">
        <v>288</v>
      </c>
      <c r="AN11" s="69"/>
      <c r="AO11" s="69"/>
      <c r="AP11" s="69" t="s">
        <v>289</v>
      </c>
      <c r="AQ11" s="69"/>
      <c r="AR11" s="69"/>
      <c r="AS11" s="69" t="s">
        <v>290</v>
      </c>
      <c r="AT11" s="69"/>
      <c r="AU11" s="69"/>
      <c r="AV11" s="69" t="s">
        <v>291</v>
      </c>
      <c r="AW11" s="69"/>
      <c r="AX11" s="69"/>
      <c r="AY11" s="69" t="s">
        <v>320</v>
      </c>
      <c r="AZ11" s="69"/>
      <c r="BA11" s="69"/>
      <c r="BB11" s="69" t="s">
        <v>292</v>
      </c>
      <c r="BC11" s="69"/>
      <c r="BD11" s="69"/>
      <c r="BE11" s="69" t="s">
        <v>1003</v>
      </c>
      <c r="BF11" s="69"/>
      <c r="BG11" s="69"/>
      <c r="BH11" s="69" t="s">
        <v>293</v>
      </c>
      <c r="BI11" s="69"/>
      <c r="BJ11" s="69"/>
      <c r="BK11" s="67" t="s">
        <v>294</v>
      </c>
      <c r="BL11" s="67"/>
      <c r="BM11" s="67"/>
      <c r="BN11" s="67" t="s">
        <v>321</v>
      </c>
      <c r="BO11" s="67"/>
      <c r="BP11" s="67"/>
      <c r="BQ11" s="67" t="s">
        <v>295</v>
      </c>
      <c r="BR11" s="67"/>
      <c r="BS11" s="67"/>
      <c r="BT11" s="67" t="s">
        <v>296</v>
      </c>
      <c r="BU11" s="67"/>
      <c r="BV11" s="67"/>
      <c r="BW11" s="67" t="s">
        <v>297</v>
      </c>
      <c r="BX11" s="67"/>
      <c r="BY11" s="67"/>
      <c r="BZ11" s="67" t="s">
        <v>298</v>
      </c>
      <c r="CA11" s="67"/>
      <c r="CB11" s="67"/>
      <c r="CC11" s="67" t="s">
        <v>322</v>
      </c>
      <c r="CD11" s="67"/>
      <c r="CE11" s="67"/>
      <c r="CF11" s="67" t="s">
        <v>299</v>
      </c>
      <c r="CG11" s="67"/>
      <c r="CH11" s="67"/>
      <c r="CI11" s="67" t="s">
        <v>300</v>
      </c>
      <c r="CJ11" s="67"/>
      <c r="CK11" s="67"/>
      <c r="CL11" s="67" t="s">
        <v>301</v>
      </c>
      <c r="CM11" s="67"/>
      <c r="CN11" s="67"/>
      <c r="CO11" s="67" t="s">
        <v>302</v>
      </c>
      <c r="CP11" s="67"/>
      <c r="CQ11" s="67"/>
      <c r="CR11" s="67" t="s">
        <v>303</v>
      </c>
      <c r="CS11" s="67"/>
      <c r="CT11" s="67"/>
      <c r="CU11" s="67" t="s">
        <v>304</v>
      </c>
      <c r="CV11" s="67"/>
      <c r="CW11" s="67"/>
      <c r="CX11" s="67" t="s">
        <v>305</v>
      </c>
      <c r="CY11" s="67"/>
      <c r="CZ11" s="67"/>
      <c r="DA11" s="67" t="s">
        <v>306</v>
      </c>
      <c r="DB11" s="67"/>
      <c r="DC11" s="67"/>
      <c r="DD11" s="67" t="s">
        <v>307</v>
      </c>
      <c r="DE11" s="67"/>
      <c r="DF11" s="67"/>
      <c r="DG11" s="67" t="s">
        <v>323</v>
      </c>
      <c r="DH11" s="67"/>
      <c r="DI11" s="67"/>
      <c r="DJ11" s="67" t="s">
        <v>308</v>
      </c>
      <c r="DK11" s="67"/>
      <c r="DL11" s="67"/>
      <c r="DM11" s="67" t="s">
        <v>309</v>
      </c>
      <c r="DN11" s="67"/>
      <c r="DO11" s="67"/>
      <c r="DP11" s="67" t="s">
        <v>310</v>
      </c>
      <c r="DQ11" s="67"/>
      <c r="DR11" s="67"/>
      <c r="DS11" s="67" t="s">
        <v>311</v>
      </c>
      <c r="DT11" s="67"/>
      <c r="DU11" s="67"/>
      <c r="DV11" s="67" t="s">
        <v>312</v>
      </c>
      <c r="DW11" s="67"/>
      <c r="DX11" s="67"/>
      <c r="DY11" s="67" t="s">
        <v>313</v>
      </c>
      <c r="DZ11" s="67"/>
      <c r="EA11" s="67"/>
      <c r="EB11" s="67" t="s">
        <v>314</v>
      </c>
      <c r="EC11" s="67"/>
      <c r="ED11" s="67"/>
      <c r="EE11" s="67" t="s">
        <v>324</v>
      </c>
      <c r="EF11" s="67"/>
      <c r="EG11" s="67"/>
      <c r="EH11" s="67" t="s">
        <v>325</v>
      </c>
      <c r="EI11" s="67"/>
      <c r="EJ11" s="67"/>
      <c r="EK11" s="67" t="s">
        <v>326</v>
      </c>
      <c r="EL11" s="67"/>
      <c r="EM11" s="67"/>
      <c r="EN11" s="67" t="s">
        <v>327</v>
      </c>
      <c r="EO11" s="67"/>
      <c r="EP11" s="67"/>
      <c r="EQ11" s="67" t="s">
        <v>328</v>
      </c>
      <c r="ER11" s="67"/>
      <c r="ES11" s="67"/>
      <c r="ET11" s="67" t="s">
        <v>329</v>
      </c>
      <c r="EU11" s="67"/>
      <c r="EV11" s="67"/>
      <c r="EW11" s="67" t="s">
        <v>315</v>
      </c>
      <c r="EX11" s="67"/>
      <c r="EY11" s="67"/>
      <c r="EZ11" s="67" t="s">
        <v>330</v>
      </c>
      <c r="FA11" s="67"/>
      <c r="FB11" s="67"/>
      <c r="FC11" s="67" t="s">
        <v>316</v>
      </c>
      <c r="FD11" s="67"/>
      <c r="FE11" s="67"/>
      <c r="FF11" s="67" t="s">
        <v>317</v>
      </c>
      <c r="FG11" s="67"/>
      <c r="FH11" s="67"/>
      <c r="FI11" s="67" t="s">
        <v>318</v>
      </c>
      <c r="FJ11" s="67"/>
      <c r="FK11" s="67"/>
    </row>
    <row r="12" spans="1:254" ht="79.5" customHeight="1" x14ac:dyDescent="0.3">
      <c r="A12" s="74"/>
      <c r="B12" s="74"/>
      <c r="C12" s="65" t="s">
        <v>961</v>
      </c>
      <c r="D12" s="65"/>
      <c r="E12" s="65"/>
      <c r="F12" s="65" t="s">
        <v>965</v>
      </c>
      <c r="G12" s="65"/>
      <c r="H12" s="65"/>
      <c r="I12" s="65" t="s">
        <v>969</v>
      </c>
      <c r="J12" s="65"/>
      <c r="K12" s="65"/>
      <c r="L12" s="65" t="s">
        <v>973</v>
      </c>
      <c r="M12" s="65"/>
      <c r="N12" s="65"/>
      <c r="O12" s="65" t="s">
        <v>975</v>
      </c>
      <c r="P12" s="65"/>
      <c r="Q12" s="65"/>
      <c r="R12" s="65" t="s">
        <v>978</v>
      </c>
      <c r="S12" s="65"/>
      <c r="T12" s="65"/>
      <c r="U12" s="65" t="s">
        <v>338</v>
      </c>
      <c r="V12" s="65"/>
      <c r="W12" s="65"/>
      <c r="X12" s="65" t="s">
        <v>341</v>
      </c>
      <c r="Y12" s="65"/>
      <c r="Z12" s="65"/>
      <c r="AA12" s="65" t="s">
        <v>982</v>
      </c>
      <c r="AB12" s="65"/>
      <c r="AC12" s="65"/>
      <c r="AD12" s="65" t="s">
        <v>986</v>
      </c>
      <c r="AE12" s="65"/>
      <c r="AF12" s="65"/>
      <c r="AG12" s="65" t="s">
        <v>987</v>
      </c>
      <c r="AH12" s="65"/>
      <c r="AI12" s="65"/>
      <c r="AJ12" s="65" t="s">
        <v>991</v>
      </c>
      <c r="AK12" s="65"/>
      <c r="AL12" s="65"/>
      <c r="AM12" s="65" t="s">
        <v>995</v>
      </c>
      <c r="AN12" s="65"/>
      <c r="AO12" s="65"/>
      <c r="AP12" s="65" t="s">
        <v>999</v>
      </c>
      <c r="AQ12" s="65"/>
      <c r="AR12" s="65"/>
      <c r="AS12" s="65" t="s">
        <v>1000</v>
      </c>
      <c r="AT12" s="65"/>
      <c r="AU12" s="65"/>
      <c r="AV12" s="65" t="s">
        <v>1004</v>
      </c>
      <c r="AW12" s="65"/>
      <c r="AX12" s="65"/>
      <c r="AY12" s="65" t="s">
        <v>1005</v>
      </c>
      <c r="AZ12" s="65"/>
      <c r="BA12" s="65"/>
      <c r="BB12" s="65" t="s">
        <v>1006</v>
      </c>
      <c r="BC12" s="65"/>
      <c r="BD12" s="65"/>
      <c r="BE12" s="65" t="s">
        <v>1007</v>
      </c>
      <c r="BF12" s="65"/>
      <c r="BG12" s="65"/>
      <c r="BH12" s="65" t="s">
        <v>1008</v>
      </c>
      <c r="BI12" s="65"/>
      <c r="BJ12" s="65"/>
      <c r="BK12" s="65" t="s">
        <v>357</v>
      </c>
      <c r="BL12" s="65"/>
      <c r="BM12" s="65"/>
      <c r="BN12" s="65" t="s">
        <v>359</v>
      </c>
      <c r="BO12" s="65"/>
      <c r="BP12" s="65"/>
      <c r="BQ12" s="65" t="s">
        <v>1012</v>
      </c>
      <c r="BR12" s="65"/>
      <c r="BS12" s="65"/>
      <c r="BT12" s="65" t="s">
        <v>1013</v>
      </c>
      <c r="BU12" s="65"/>
      <c r="BV12" s="65"/>
      <c r="BW12" s="65" t="s">
        <v>1014</v>
      </c>
      <c r="BX12" s="65"/>
      <c r="BY12" s="65"/>
      <c r="BZ12" s="65" t="s">
        <v>1015</v>
      </c>
      <c r="CA12" s="65"/>
      <c r="CB12" s="65"/>
      <c r="CC12" s="65" t="s">
        <v>369</v>
      </c>
      <c r="CD12" s="65"/>
      <c r="CE12" s="65"/>
      <c r="CF12" s="94" t="s">
        <v>372</v>
      </c>
      <c r="CG12" s="94"/>
      <c r="CH12" s="94"/>
      <c r="CI12" s="65" t="s">
        <v>376</v>
      </c>
      <c r="CJ12" s="65"/>
      <c r="CK12" s="65"/>
      <c r="CL12" s="65" t="s">
        <v>1326</v>
      </c>
      <c r="CM12" s="65"/>
      <c r="CN12" s="65"/>
      <c r="CO12" s="65" t="s">
        <v>382</v>
      </c>
      <c r="CP12" s="65"/>
      <c r="CQ12" s="65"/>
      <c r="CR12" s="94" t="s">
        <v>385</v>
      </c>
      <c r="CS12" s="94"/>
      <c r="CT12" s="94"/>
      <c r="CU12" s="65" t="s">
        <v>388</v>
      </c>
      <c r="CV12" s="65"/>
      <c r="CW12" s="65"/>
      <c r="CX12" s="65" t="s">
        <v>390</v>
      </c>
      <c r="CY12" s="65"/>
      <c r="CZ12" s="65"/>
      <c r="DA12" s="65" t="s">
        <v>394</v>
      </c>
      <c r="DB12" s="65"/>
      <c r="DC12" s="65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1024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1033</v>
      </c>
      <c r="EO12" s="94"/>
      <c r="EP12" s="94"/>
      <c r="EQ12" s="94" t="s">
        <v>1035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1039</v>
      </c>
      <c r="FA12" s="94"/>
      <c r="FB12" s="94"/>
      <c r="FC12" s="94" t="s">
        <v>1043</v>
      </c>
      <c r="FD12" s="94"/>
      <c r="FE12" s="94"/>
      <c r="FF12" s="94" t="s">
        <v>1045</v>
      </c>
      <c r="FG12" s="94"/>
      <c r="FH12" s="94"/>
      <c r="FI12" s="94" t="s">
        <v>1049</v>
      </c>
      <c r="FJ12" s="94"/>
      <c r="FK12" s="94"/>
    </row>
    <row r="13" spans="1:254" ht="180.6" x14ac:dyDescent="0.3">
      <c r="A13" s="74"/>
      <c r="B13" s="74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6" x14ac:dyDescent="0.3">
      <c r="A14" s="20">
        <v>1</v>
      </c>
      <c r="B14" s="13" t="s">
        <v>1397</v>
      </c>
      <c r="C14" s="4"/>
      <c r="D14" s="4">
        <v>1</v>
      </c>
      <c r="E14" s="4"/>
      <c r="F14" s="4"/>
      <c r="G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/>
      <c r="Q14" s="4">
        <v>1</v>
      </c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>
        <v>1</v>
      </c>
      <c r="BA14" s="4"/>
      <c r="BB14" s="4"/>
      <c r="BC14" s="4">
        <v>1</v>
      </c>
      <c r="BD14" s="4"/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>
        <v>1</v>
      </c>
      <c r="BP14" s="4"/>
      <c r="BQ14" s="4"/>
      <c r="BR14" s="4">
        <v>1</v>
      </c>
      <c r="BS14" s="4"/>
      <c r="BT14" s="4"/>
      <c r="BU14" s="4"/>
      <c r="BV14" s="4">
        <v>1</v>
      </c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/>
      <c r="DC14" s="4">
        <v>1</v>
      </c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/>
      <c r="DU14" s="4">
        <v>1</v>
      </c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/>
      <c r="EJ14" s="4">
        <v>1</v>
      </c>
      <c r="EK14" s="4"/>
      <c r="EL14" s="4">
        <v>1</v>
      </c>
      <c r="EM14" s="4"/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1398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/>
      <c r="Q15" s="4">
        <v>1</v>
      </c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>
        <v>1</v>
      </c>
      <c r="DJ15" s="4"/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/>
      <c r="DU15" s="4">
        <v>1</v>
      </c>
      <c r="DV15" s="4"/>
      <c r="DW15" s="4"/>
      <c r="DX15" s="4">
        <v>1</v>
      </c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1399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/>
      <c r="Q16" s="4">
        <v>1</v>
      </c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>
        <v>1</v>
      </c>
      <c r="BO16" s="4"/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>
        <v>1</v>
      </c>
      <c r="DH16" s="4"/>
      <c r="DI16" s="4">
        <v>1</v>
      </c>
      <c r="DJ16" s="4"/>
      <c r="DK16" s="4"/>
      <c r="DL16" s="4"/>
      <c r="DM16" s="4"/>
      <c r="DN16" s="4"/>
      <c r="DO16" s="4"/>
      <c r="DP16" s="4">
        <v>1</v>
      </c>
      <c r="DQ16" s="4">
        <v>1</v>
      </c>
      <c r="DR16" s="4"/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1400</v>
      </c>
      <c r="C17" s="4"/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  <c r="L17" s="4"/>
      <c r="M17" s="4">
        <v>1</v>
      </c>
      <c r="N17" s="4"/>
      <c r="O17" s="4"/>
      <c r="P17" s="4"/>
      <c r="Q17" s="4">
        <v>1</v>
      </c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/>
      <c r="CQ17" s="4">
        <v>1</v>
      </c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/>
      <c r="DO17" s="4"/>
      <c r="DP17" s="4">
        <v>1</v>
      </c>
      <c r="DQ17" s="4">
        <v>1</v>
      </c>
      <c r="DR17" s="4"/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1401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/>
      <c r="Q18" s="4">
        <v>1</v>
      </c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>
        <v>1</v>
      </c>
      <c r="DJ18" s="4"/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/>
      <c r="DU18" s="4">
        <v>1</v>
      </c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1402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/>
      <c r="Q19" s="4">
        <v>1</v>
      </c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/>
      <c r="DU19" s="4">
        <v>1</v>
      </c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1403</v>
      </c>
      <c r="C20" s="4"/>
      <c r="D20" s="4">
        <v>1</v>
      </c>
      <c r="E20" s="4"/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/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>
        <v>1</v>
      </c>
      <c r="DH20" s="4"/>
      <c r="DI20" s="4">
        <v>1</v>
      </c>
      <c r="DJ20" s="4"/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61" t="s">
        <v>1404</v>
      </c>
      <c r="C21" s="4"/>
      <c r="D21" s="4">
        <v>1</v>
      </c>
      <c r="E21" s="4"/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/>
      <c r="Q21" s="4">
        <v>1</v>
      </c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/>
      <c r="BJ21" s="4">
        <v>1</v>
      </c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/>
      <c r="CQ21" s="4">
        <v>1</v>
      </c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/>
      <c r="DU21" s="4">
        <v>1</v>
      </c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/>
      <c r="EJ21" s="4">
        <v>1</v>
      </c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ht="15.6" x14ac:dyDescent="0.3">
      <c r="A22" s="3">
        <v>9</v>
      </c>
      <c r="B22" s="61" t="s">
        <v>1405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/>
      <c r="Q22" s="4">
        <v>1</v>
      </c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>
        <v>1</v>
      </c>
      <c r="DJ22" s="4"/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.6" x14ac:dyDescent="0.3">
      <c r="A23" s="3">
        <v>10</v>
      </c>
      <c r="B23" s="61" t="s">
        <v>1406</v>
      </c>
      <c r="C23" s="4"/>
      <c r="D23" s="4"/>
      <c r="E23" s="4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>
        <v>1</v>
      </c>
      <c r="BS23" s="4"/>
      <c r="BT23" s="4"/>
      <c r="BU23" s="4"/>
      <c r="BV23" s="4">
        <v>1</v>
      </c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/>
      <c r="DC23" s="4">
        <v>1</v>
      </c>
      <c r="DD23" s="4"/>
      <c r="DE23" s="4">
        <v>1</v>
      </c>
      <c r="DF23" s="4"/>
      <c r="DG23" s="4">
        <v>1</v>
      </c>
      <c r="DH23" s="4"/>
      <c r="DI23" s="4">
        <v>1</v>
      </c>
      <c r="DJ23" s="4"/>
      <c r="DK23" s="4"/>
      <c r="DL23" s="4"/>
      <c r="DM23" s="4"/>
      <c r="DN23" s="4"/>
      <c r="DO23" s="4"/>
      <c r="DP23" s="4">
        <v>1</v>
      </c>
      <c r="DQ23" s="4">
        <v>1</v>
      </c>
      <c r="DR23" s="4"/>
      <c r="DS23" s="4"/>
      <c r="DT23" s="4"/>
      <c r="DU23" s="4">
        <v>1</v>
      </c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3">
        <v>11</v>
      </c>
      <c r="B24" s="61" t="s">
        <v>1418</v>
      </c>
      <c r="C24" s="4"/>
      <c r="D24" s="4">
        <v>1</v>
      </c>
      <c r="E24" s="4"/>
      <c r="F24" s="4"/>
      <c r="G24" s="4"/>
      <c r="H24" s="4">
        <v>1</v>
      </c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/>
      <c r="AX24" s="4">
        <v>1</v>
      </c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/>
      <c r="BV24" s="4">
        <v>1</v>
      </c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/>
      <c r="CH24" s="4">
        <v>1</v>
      </c>
      <c r="CI24" s="4"/>
      <c r="CJ24" s="4">
        <v>1</v>
      </c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/>
      <c r="DO24" s="4">
        <v>1</v>
      </c>
      <c r="DP24" s="4"/>
      <c r="DQ24" s="4">
        <v>1</v>
      </c>
      <c r="DR24" s="4"/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61" t="s">
        <v>1407</v>
      </c>
      <c r="C25" s="4"/>
      <c r="D25" s="4">
        <v>1</v>
      </c>
      <c r="E25" s="4"/>
      <c r="F25" s="4"/>
      <c r="G25" s="4"/>
      <c r="H25" s="4">
        <v>1</v>
      </c>
      <c r="I25" s="4"/>
      <c r="J25" s="4">
        <v>1</v>
      </c>
      <c r="K25" s="4"/>
      <c r="L25" s="4"/>
      <c r="M25" s="4">
        <v>1</v>
      </c>
      <c r="N25" s="4"/>
      <c r="O25" s="4"/>
      <c r="P25" s="4"/>
      <c r="Q25" s="4">
        <v>1</v>
      </c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>
        <v>1</v>
      </c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/>
      <c r="DC25" s="4">
        <v>1</v>
      </c>
      <c r="DD25" s="4"/>
      <c r="DE25" s="4">
        <v>1</v>
      </c>
      <c r="DF25" s="4"/>
      <c r="DG25" s="4">
        <v>1</v>
      </c>
      <c r="DH25" s="4"/>
      <c r="DI25" s="4">
        <v>1</v>
      </c>
      <c r="DJ25" s="4"/>
      <c r="DK25" s="4"/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61" t="s">
        <v>1408</v>
      </c>
      <c r="C26" s="4"/>
      <c r="D26" s="4">
        <v>1</v>
      </c>
      <c r="E26" s="4"/>
      <c r="F26" s="4"/>
      <c r="G26" s="4"/>
      <c r="H26" s="4">
        <v>1</v>
      </c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/>
      <c r="BV26" s="4">
        <v>1</v>
      </c>
      <c r="BW26" s="4"/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>
        <v>1</v>
      </c>
      <c r="DJ26" s="4"/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0" t="s">
        <v>278</v>
      </c>
      <c r="B39" s="71"/>
      <c r="C39" s="3">
        <f>SUM(C14:C38)</f>
        <v>1</v>
      </c>
      <c r="D39" s="3">
        <f t="shared" ref="D39:T39" si="0">SUM(D14:D38)</f>
        <v>11</v>
      </c>
      <c r="E39" s="3">
        <f t="shared" si="0"/>
        <v>1</v>
      </c>
      <c r="F39" s="3">
        <f t="shared" si="0"/>
        <v>0</v>
      </c>
      <c r="G39" s="3">
        <f t="shared" si="0"/>
        <v>1</v>
      </c>
      <c r="H39" s="3">
        <f t="shared" si="0"/>
        <v>12</v>
      </c>
      <c r="I39" s="3">
        <f t="shared" si="0"/>
        <v>0</v>
      </c>
      <c r="J39" s="3">
        <f t="shared" si="0"/>
        <v>13</v>
      </c>
      <c r="K39" s="3">
        <f t="shared" si="0"/>
        <v>0</v>
      </c>
      <c r="L39" s="3">
        <f t="shared" si="0"/>
        <v>0</v>
      </c>
      <c r="M39" s="3">
        <f t="shared" si="0"/>
        <v>13</v>
      </c>
      <c r="N39" s="3">
        <f t="shared" si="0"/>
        <v>0</v>
      </c>
      <c r="O39" s="3">
        <f t="shared" si="0"/>
        <v>0</v>
      </c>
      <c r="P39" s="3">
        <f t="shared" si="0"/>
        <v>1</v>
      </c>
      <c r="Q39" s="3">
        <f t="shared" si="0"/>
        <v>12</v>
      </c>
      <c r="R39" s="3">
        <f t="shared" si="0"/>
        <v>4</v>
      </c>
      <c r="S39" s="3">
        <f t="shared" si="0"/>
        <v>9</v>
      </c>
      <c r="T39" s="3">
        <f t="shared" si="0"/>
        <v>0</v>
      </c>
      <c r="U39" s="3">
        <f t="shared" ref="U39:BD39" si="1">SUM(U14:U38)</f>
        <v>2</v>
      </c>
      <c r="V39" s="3">
        <f t="shared" si="1"/>
        <v>11</v>
      </c>
      <c r="W39" s="3">
        <f t="shared" si="1"/>
        <v>0</v>
      </c>
      <c r="X39" s="3">
        <f t="shared" si="1"/>
        <v>0</v>
      </c>
      <c r="Y39" s="3">
        <f t="shared" si="1"/>
        <v>13</v>
      </c>
      <c r="Z39" s="3">
        <f t="shared" si="1"/>
        <v>0</v>
      </c>
      <c r="AA39" s="3">
        <f t="shared" si="1"/>
        <v>13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6</v>
      </c>
      <c r="AF39" s="3">
        <f t="shared" si="1"/>
        <v>7</v>
      </c>
      <c r="AG39" s="3">
        <f t="shared" si="1"/>
        <v>0</v>
      </c>
      <c r="AH39" s="3">
        <f t="shared" si="1"/>
        <v>6</v>
      </c>
      <c r="AI39" s="3">
        <f t="shared" si="1"/>
        <v>7</v>
      </c>
      <c r="AJ39" s="3">
        <f t="shared" si="1"/>
        <v>0</v>
      </c>
      <c r="AK39" s="3">
        <f t="shared" si="1"/>
        <v>6</v>
      </c>
      <c r="AL39" s="3">
        <f t="shared" si="1"/>
        <v>7</v>
      </c>
      <c r="AM39" s="3">
        <f t="shared" si="1"/>
        <v>0</v>
      </c>
      <c r="AN39" s="3">
        <f t="shared" si="1"/>
        <v>5</v>
      </c>
      <c r="AO39" s="3">
        <f t="shared" si="1"/>
        <v>8</v>
      </c>
      <c r="AP39" s="3">
        <f t="shared" si="1"/>
        <v>1</v>
      </c>
      <c r="AQ39" s="3">
        <f t="shared" si="1"/>
        <v>12</v>
      </c>
      <c r="AR39" s="3">
        <f t="shared" si="1"/>
        <v>0</v>
      </c>
      <c r="AS39" s="3">
        <f t="shared" si="1"/>
        <v>1</v>
      </c>
      <c r="AT39" s="3">
        <f t="shared" si="1"/>
        <v>5</v>
      </c>
      <c r="AU39" s="3">
        <f t="shared" si="1"/>
        <v>7</v>
      </c>
      <c r="AV39" s="3">
        <f t="shared" si="1"/>
        <v>1</v>
      </c>
      <c r="AW39" s="3">
        <f t="shared" si="1"/>
        <v>6</v>
      </c>
      <c r="AX39" s="3">
        <f t="shared" si="1"/>
        <v>6</v>
      </c>
      <c r="AY39" s="3">
        <f t="shared" si="1"/>
        <v>0</v>
      </c>
      <c r="AZ39" s="3">
        <f t="shared" si="1"/>
        <v>13</v>
      </c>
      <c r="BA39" s="3">
        <f t="shared" si="1"/>
        <v>0</v>
      </c>
      <c r="BB39" s="3">
        <f t="shared" si="1"/>
        <v>2</v>
      </c>
      <c r="BC39" s="3">
        <f t="shared" si="1"/>
        <v>11</v>
      </c>
      <c r="BD39" s="3">
        <f t="shared" si="1"/>
        <v>0</v>
      </c>
      <c r="BE39" s="3">
        <f t="shared" ref="BE39:CI39" si="2">SUM(BE14:BE38)</f>
        <v>1</v>
      </c>
      <c r="BF39" s="3">
        <f t="shared" si="2"/>
        <v>5</v>
      </c>
      <c r="BG39" s="3">
        <f t="shared" si="2"/>
        <v>7</v>
      </c>
      <c r="BH39" s="3">
        <f t="shared" si="2"/>
        <v>1</v>
      </c>
      <c r="BI39" s="3">
        <f t="shared" si="2"/>
        <v>5</v>
      </c>
      <c r="BJ39" s="3">
        <f t="shared" si="2"/>
        <v>7</v>
      </c>
      <c r="BK39" s="3">
        <f t="shared" si="2"/>
        <v>3</v>
      </c>
      <c r="BL39" s="3">
        <f t="shared" si="2"/>
        <v>5</v>
      </c>
      <c r="BM39" s="3">
        <f t="shared" si="2"/>
        <v>5</v>
      </c>
      <c r="BN39" s="3">
        <f t="shared" si="2"/>
        <v>4</v>
      </c>
      <c r="BO39" s="3">
        <f t="shared" si="2"/>
        <v>9</v>
      </c>
      <c r="BP39" s="3">
        <f t="shared" si="2"/>
        <v>0</v>
      </c>
      <c r="BQ39" s="3">
        <f t="shared" si="2"/>
        <v>3</v>
      </c>
      <c r="BR39" s="3">
        <f t="shared" si="2"/>
        <v>10</v>
      </c>
      <c r="BS39" s="3">
        <f t="shared" si="2"/>
        <v>0</v>
      </c>
      <c r="BT39" s="3">
        <f t="shared" si="2"/>
        <v>0</v>
      </c>
      <c r="BU39" s="3">
        <f t="shared" si="2"/>
        <v>3</v>
      </c>
      <c r="BV39" s="3">
        <f t="shared" si="2"/>
        <v>10</v>
      </c>
      <c r="BW39" s="3">
        <f t="shared" si="2"/>
        <v>3</v>
      </c>
      <c r="BX39" s="3">
        <f t="shared" si="2"/>
        <v>10</v>
      </c>
      <c r="BY39" s="3">
        <f t="shared" si="2"/>
        <v>0</v>
      </c>
      <c r="BZ39" s="3">
        <f t="shared" si="2"/>
        <v>3</v>
      </c>
      <c r="CA39" s="3">
        <f t="shared" si="2"/>
        <v>10</v>
      </c>
      <c r="CB39" s="3">
        <f t="shared" si="2"/>
        <v>0</v>
      </c>
      <c r="CC39" s="3">
        <f t="shared" si="2"/>
        <v>5</v>
      </c>
      <c r="CD39" s="3">
        <f t="shared" si="2"/>
        <v>8</v>
      </c>
      <c r="CE39" s="3">
        <f t="shared" si="2"/>
        <v>0</v>
      </c>
      <c r="CF39" s="3">
        <f t="shared" si="2"/>
        <v>4</v>
      </c>
      <c r="CG39" s="3">
        <f t="shared" si="2"/>
        <v>7</v>
      </c>
      <c r="CH39" s="3">
        <f t="shared" si="2"/>
        <v>2</v>
      </c>
      <c r="CI39" s="3">
        <f t="shared" si="2"/>
        <v>0</v>
      </c>
      <c r="CJ39" s="3">
        <f t="shared" ref="CJ39:DR39" si="3">SUM(CJ14:CJ38)</f>
        <v>13</v>
      </c>
      <c r="CK39" s="3">
        <f t="shared" si="3"/>
        <v>0</v>
      </c>
      <c r="CL39" s="3">
        <f t="shared" si="3"/>
        <v>0</v>
      </c>
      <c r="CM39" s="3">
        <f t="shared" si="3"/>
        <v>13</v>
      </c>
      <c r="CN39" s="3">
        <f t="shared" si="3"/>
        <v>0</v>
      </c>
      <c r="CO39" s="3">
        <f t="shared" si="3"/>
        <v>0</v>
      </c>
      <c r="CP39" s="3">
        <f t="shared" si="3"/>
        <v>4</v>
      </c>
      <c r="CQ39" s="3">
        <f t="shared" si="3"/>
        <v>9</v>
      </c>
      <c r="CR39" s="3">
        <f t="shared" si="3"/>
        <v>3</v>
      </c>
      <c r="CS39" s="3">
        <f t="shared" si="3"/>
        <v>10</v>
      </c>
      <c r="CT39" s="3">
        <f t="shared" si="3"/>
        <v>0</v>
      </c>
      <c r="CU39" s="3">
        <f t="shared" si="3"/>
        <v>0</v>
      </c>
      <c r="CV39" s="3">
        <f t="shared" si="3"/>
        <v>13</v>
      </c>
      <c r="CW39" s="3">
        <f t="shared" si="3"/>
        <v>0</v>
      </c>
      <c r="CX39" s="3">
        <f t="shared" si="3"/>
        <v>0</v>
      </c>
      <c r="CY39" s="3">
        <f t="shared" si="3"/>
        <v>13</v>
      </c>
      <c r="CZ39" s="3">
        <f t="shared" si="3"/>
        <v>0</v>
      </c>
      <c r="DA39" s="3">
        <f t="shared" si="3"/>
        <v>0</v>
      </c>
      <c r="DB39" s="3">
        <f t="shared" si="3"/>
        <v>6</v>
      </c>
      <c r="DC39" s="3">
        <f t="shared" si="3"/>
        <v>7</v>
      </c>
      <c r="DD39" s="3">
        <f t="shared" si="3"/>
        <v>0</v>
      </c>
      <c r="DE39" s="3">
        <f t="shared" si="3"/>
        <v>13</v>
      </c>
      <c r="DF39" s="3">
        <f t="shared" si="3"/>
        <v>0</v>
      </c>
      <c r="DG39" s="3">
        <f t="shared" si="3"/>
        <v>13</v>
      </c>
      <c r="DH39" s="3">
        <f t="shared" si="3"/>
        <v>0</v>
      </c>
      <c r="DI39" s="3">
        <f t="shared" si="3"/>
        <v>8</v>
      </c>
      <c r="DJ39" s="3">
        <f t="shared" si="3"/>
        <v>2</v>
      </c>
      <c r="DK39" s="3">
        <f t="shared" si="3"/>
        <v>3</v>
      </c>
      <c r="DL39" s="3">
        <f t="shared" si="3"/>
        <v>0</v>
      </c>
      <c r="DM39" s="3">
        <f t="shared" si="3"/>
        <v>0</v>
      </c>
      <c r="DN39" s="3">
        <f t="shared" si="3"/>
        <v>7</v>
      </c>
      <c r="DO39" s="3">
        <f t="shared" si="3"/>
        <v>3</v>
      </c>
      <c r="DP39" s="3">
        <f t="shared" si="3"/>
        <v>3</v>
      </c>
      <c r="DQ39" s="3">
        <f t="shared" si="3"/>
        <v>13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13</v>
      </c>
      <c r="DV39" s="3">
        <f t="shared" si="4"/>
        <v>0</v>
      </c>
      <c r="DW39" s="3">
        <f t="shared" si="4"/>
        <v>0</v>
      </c>
      <c r="DX39" s="3">
        <f t="shared" si="4"/>
        <v>13</v>
      </c>
      <c r="DY39" s="3">
        <f t="shared" si="4"/>
        <v>0</v>
      </c>
      <c r="DZ39" s="3">
        <f t="shared" si="4"/>
        <v>13</v>
      </c>
      <c r="EA39" s="3">
        <f t="shared" si="4"/>
        <v>0</v>
      </c>
      <c r="EB39" s="3">
        <f t="shared" si="4"/>
        <v>0</v>
      </c>
      <c r="EC39" s="3">
        <f t="shared" si="4"/>
        <v>13</v>
      </c>
      <c r="ED39" s="3">
        <f t="shared" si="4"/>
        <v>0</v>
      </c>
      <c r="EE39" s="3">
        <f t="shared" si="4"/>
        <v>0</v>
      </c>
      <c r="EF39" s="3">
        <f t="shared" si="4"/>
        <v>13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13</v>
      </c>
      <c r="EK39" s="3">
        <f t="shared" si="4"/>
        <v>0</v>
      </c>
      <c r="EL39" s="3">
        <f t="shared" si="4"/>
        <v>13</v>
      </c>
      <c r="EM39" s="3">
        <f t="shared" si="4"/>
        <v>0</v>
      </c>
      <c r="EN39" s="3">
        <f t="shared" si="4"/>
        <v>0</v>
      </c>
      <c r="EO39" s="3">
        <f t="shared" si="4"/>
        <v>13</v>
      </c>
      <c r="EP39" s="3">
        <f t="shared" si="4"/>
        <v>0</v>
      </c>
      <c r="EQ39" s="3">
        <f t="shared" si="4"/>
        <v>0</v>
      </c>
      <c r="ER39" s="3">
        <f t="shared" si="4"/>
        <v>1</v>
      </c>
      <c r="ES39" s="3">
        <f t="shared" si="4"/>
        <v>12</v>
      </c>
      <c r="ET39" s="3">
        <f t="shared" si="4"/>
        <v>0</v>
      </c>
      <c r="EU39" s="3">
        <f t="shared" si="4"/>
        <v>1</v>
      </c>
      <c r="EV39" s="3">
        <f t="shared" si="4"/>
        <v>12</v>
      </c>
      <c r="EW39" s="3">
        <f t="shared" si="4"/>
        <v>0</v>
      </c>
      <c r="EX39" s="3">
        <f t="shared" si="4"/>
        <v>5</v>
      </c>
      <c r="EY39" s="3">
        <f t="shared" si="4"/>
        <v>8</v>
      </c>
      <c r="EZ39" s="3">
        <f t="shared" ref="EZ39:FK39" si="5">SUM(EZ14:EZ38)</f>
        <v>0</v>
      </c>
      <c r="FA39" s="3">
        <f t="shared" si="5"/>
        <v>13</v>
      </c>
      <c r="FB39" s="3">
        <f t="shared" si="5"/>
        <v>0</v>
      </c>
      <c r="FC39" s="3">
        <f t="shared" si="5"/>
        <v>0</v>
      </c>
      <c r="FD39" s="3">
        <f t="shared" si="5"/>
        <v>13</v>
      </c>
      <c r="FE39" s="3">
        <f t="shared" si="5"/>
        <v>0</v>
      </c>
      <c r="FF39" s="3">
        <f t="shared" si="5"/>
        <v>0</v>
      </c>
      <c r="FG39" s="3">
        <f t="shared" si="5"/>
        <v>13</v>
      </c>
      <c r="FH39" s="3">
        <f t="shared" si="5"/>
        <v>0</v>
      </c>
      <c r="FI39" s="3">
        <f t="shared" si="5"/>
        <v>0</v>
      </c>
      <c r="FJ39" s="3">
        <f t="shared" si="5"/>
        <v>13</v>
      </c>
      <c r="FK39" s="3">
        <f t="shared" si="5"/>
        <v>0</v>
      </c>
    </row>
    <row r="40" spans="1:254" ht="39" customHeight="1" x14ac:dyDescent="0.3">
      <c r="A40" s="72" t="s">
        <v>838</v>
      </c>
      <c r="B40" s="73"/>
      <c r="C40" s="10">
        <f>C39/13%</f>
        <v>7.6923076923076916</v>
      </c>
      <c r="D40" s="10">
        <f t="shared" ref="D40:BO40" si="6">D39/13%</f>
        <v>84.615384615384613</v>
      </c>
      <c r="E40" s="10">
        <f t="shared" si="6"/>
        <v>7.6923076923076916</v>
      </c>
      <c r="F40" s="10">
        <f t="shared" si="6"/>
        <v>0</v>
      </c>
      <c r="G40" s="10">
        <f t="shared" si="6"/>
        <v>7.6923076923076916</v>
      </c>
      <c r="H40" s="10">
        <f t="shared" si="6"/>
        <v>92.307692307692307</v>
      </c>
      <c r="I40" s="10">
        <f t="shared" si="6"/>
        <v>0</v>
      </c>
      <c r="J40" s="10">
        <f t="shared" si="6"/>
        <v>100</v>
      </c>
      <c r="K40" s="10">
        <f t="shared" si="6"/>
        <v>0</v>
      </c>
      <c r="L40" s="10">
        <f t="shared" si="6"/>
        <v>0</v>
      </c>
      <c r="M40" s="10">
        <f t="shared" si="6"/>
        <v>100</v>
      </c>
      <c r="N40" s="10">
        <f t="shared" si="6"/>
        <v>0</v>
      </c>
      <c r="O40" s="10">
        <f t="shared" si="6"/>
        <v>0</v>
      </c>
      <c r="P40" s="10">
        <f t="shared" si="6"/>
        <v>7.6923076923076916</v>
      </c>
      <c r="Q40" s="10">
        <f t="shared" si="6"/>
        <v>92.307692307692307</v>
      </c>
      <c r="R40" s="10">
        <f t="shared" si="6"/>
        <v>30.769230769230766</v>
      </c>
      <c r="S40" s="10">
        <f t="shared" si="6"/>
        <v>69.230769230769226</v>
      </c>
      <c r="T40" s="10">
        <f t="shared" si="6"/>
        <v>0</v>
      </c>
      <c r="U40" s="10">
        <f t="shared" si="6"/>
        <v>15.384615384615383</v>
      </c>
      <c r="V40" s="10">
        <f t="shared" si="6"/>
        <v>84.615384615384613</v>
      </c>
      <c r="W40" s="10">
        <f t="shared" si="6"/>
        <v>0</v>
      </c>
      <c r="X40" s="10">
        <f t="shared" si="6"/>
        <v>0</v>
      </c>
      <c r="Y40" s="10">
        <f t="shared" si="6"/>
        <v>100</v>
      </c>
      <c r="Z40" s="10">
        <f t="shared" si="6"/>
        <v>0</v>
      </c>
      <c r="AA40" s="10">
        <f t="shared" si="6"/>
        <v>100</v>
      </c>
      <c r="AB40" s="10">
        <f t="shared" si="6"/>
        <v>0</v>
      </c>
      <c r="AC40" s="10">
        <f t="shared" si="6"/>
        <v>0</v>
      </c>
      <c r="AD40" s="10">
        <f t="shared" si="6"/>
        <v>0</v>
      </c>
      <c r="AE40" s="10">
        <f t="shared" si="6"/>
        <v>46.153846153846153</v>
      </c>
      <c r="AF40" s="10">
        <f t="shared" si="6"/>
        <v>53.846153846153847</v>
      </c>
      <c r="AG40" s="10">
        <f t="shared" si="6"/>
        <v>0</v>
      </c>
      <c r="AH40" s="10">
        <f t="shared" si="6"/>
        <v>46.153846153846153</v>
      </c>
      <c r="AI40" s="10">
        <f t="shared" si="6"/>
        <v>53.846153846153847</v>
      </c>
      <c r="AJ40" s="10">
        <f t="shared" si="6"/>
        <v>0</v>
      </c>
      <c r="AK40" s="10">
        <f t="shared" si="6"/>
        <v>46.153846153846153</v>
      </c>
      <c r="AL40" s="10">
        <f t="shared" si="6"/>
        <v>53.846153846153847</v>
      </c>
      <c r="AM40" s="10">
        <f t="shared" si="6"/>
        <v>0</v>
      </c>
      <c r="AN40" s="10">
        <f t="shared" si="6"/>
        <v>38.46153846153846</v>
      </c>
      <c r="AO40" s="10">
        <f t="shared" si="6"/>
        <v>61.538461538461533</v>
      </c>
      <c r="AP40" s="10">
        <f t="shared" si="6"/>
        <v>7.6923076923076916</v>
      </c>
      <c r="AQ40" s="10">
        <f t="shared" si="6"/>
        <v>92.307692307692307</v>
      </c>
      <c r="AR40" s="10">
        <f t="shared" si="6"/>
        <v>0</v>
      </c>
      <c r="AS40" s="10">
        <f t="shared" si="6"/>
        <v>7.6923076923076916</v>
      </c>
      <c r="AT40" s="10">
        <f t="shared" si="6"/>
        <v>38.46153846153846</v>
      </c>
      <c r="AU40" s="10">
        <f t="shared" si="6"/>
        <v>53.846153846153847</v>
      </c>
      <c r="AV40" s="10">
        <f t="shared" si="6"/>
        <v>7.6923076923076916</v>
      </c>
      <c r="AW40" s="10">
        <f t="shared" si="6"/>
        <v>46.153846153846153</v>
      </c>
      <c r="AX40" s="10">
        <f t="shared" si="6"/>
        <v>46.153846153846153</v>
      </c>
      <c r="AY40" s="10">
        <f t="shared" si="6"/>
        <v>0</v>
      </c>
      <c r="AZ40" s="10">
        <f t="shared" si="6"/>
        <v>100</v>
      </c>
      <c r="BA40" s="10">
        <f t="shared" si="6"/>
        <v>0</v>
      </c>
      <c r="BB40" s="10">
        <f t="shared" si="6"/>
        <v>15.384615384615383</v>
      </c>
      <c r="BC40" s="10">
        <f t="shared" si="6"/>
        <v>84.615384615384613</v>
      </c>
      <c r="BD40" s="10">
        <f t="shared" si="6"/>
        <v>0</v>
      </c>
      <c r="BE40" s="10">
        <f t="shared" si="6"/>
        <v>7.6923076923076916</v>
      </c>
      <c r="BF40" s="10">
        <f t="shared" si="6"/>
        <v>38.46153846153846</v>
      </c>
      <c r="BG40" s="10">
        <f t="shared" si="6"/>
        <v>53.846153846153847</v>
      </c>
      <c r="BH40" s="10">
        <f t="shared" si="6"/>
        <v>7.6923076923076916</v>
      </c>
      <c r="BI40" s="10">
        <f t="shared" si="6"/>
        <v>38.46153846153846</v>
      </c>
      <c r="BJ40" s="10">
        <f t="shared" si="6"/>
        <v>53.846153846153847</v>
      </c>
      <c r="BK40" s="10">
        <f t="shared" si="6"/>
        <v>23.076923076923077</v>
      </c>
      <c r="BL40" s="10">
        <f t="shared" si="6"/>
        <v>38.46153846153846</v>
      </c>
      <c r="BM40" s="10">
        <f t="shared" si="6"/>
        <v>38.46153846153846</v>
      </c>
      <c r="BN40" s="10">
        <f t="shared" si="6"/>
        <v>30.769230769230766</v>
      </c>
      <c r="BO40" s="10">
        <f t="shared" si="6"/>
        <v>69.230769230769226</v>
      </c>
      <c r="BP40" s="10">
        <f t="shared" ref="BP40:EA40" si="7">BP39/13%</f>
        <v>0</v>
      </c>
      <c r="BQ40" s="10">
        <f t="shared" si="7"/>
        <v>23.076923076923077</v>
      </c>
      <c r="BR40" s="10">
        <f t="shared" si="7"/>
        <v>76.92307692307692</v>
      </c>
      <c r="BS40" s="10">
        <f t="shared" si="7"/>
        <v>0</v>
      </c>
      <c r="BT40" s="10">
        <f t="shared" si="7"/>
        <v>0</v>
      </c>
      <c r="BU40" s="10">
        <f t="shared" si="7"/>
        <v>23.076923076923077</v>
      </c>
      <c r="BV40" s="10">
        <f t="shared" si="7"/>
        <v>76.92307692307692</v>
      </c>
      <c r="BW40" s="10">
        <f t="shared" si="7"/>
        <v>23.076923076923077</v>
      </c>
      <c r="BX40" s="10">
        <f t="shared" si="7"/>
        <v>76.92307692307692</v>
      </c>
      <c r="BY40" s="10">
        <f t="shared" si="7"/>
        <v>0</v>
      </c>
      <c r="BZ40" s="10">
        <f t="shared" si="7"/>
        <v>23.076923076923077</v>
      </c>
      <c r="CA40" s="10">
        <f t="shared" si="7"/>
        <v>76.92307692307692</v>
      </c>
      <c r="CB40" s="10">
        <f t="shared" si="7"/>
        <v>0</v>
      </c>
      <c r="CC40" s="10">
        <f t="shared" si="7"/>
        <v>38.46153846153846</v>
      </c>
      <c r="CD40" s="10">
        <f t="shared" si="7"/>
        <v>61.538461538461533</v>
      </c>
      <c r="CE40" s="10">
        <f t="shared" si="7"/>
        <v>0</v>
      </c>
      <c r="CF40" s="10">
        <f t="shared" si="7"/>
        <v>30.769230769230766</v>
      </c>
      <c r="CG40" s="10">
        <f t="shared" si="7"/>
        <v>53.846153846153847</v>
      </c>
      <c r="CH40" s="10">
        <f t="shared" si="7"/>
        <v>15.384615384615383</v>
      </c>
      <c r="CI40" s="10">
        <f t="shared" si="7"/>
        <v>0</v>
      </c>
      <c r="CJ40" s="10">
        <f t="shared" si="7"/>
        <v>100</v>
      </c>
      <c r="CK40" s="10">
        <f t="shared" si="7"/>
        <v>0</v>
      </c>
      <c r="CL40" s="10">
        <f t="shared" si="7"/>
        <v>0</v>
      </c>
      <c r="CM40" s="10">
        <f t="shared" si="7"/>
        <v>100</v>
      </c>
      <c r="CN40" s="10">
        <f t="shared" si="7"/>
        <v>0</v>
      </c>
      <c r="CO40" s="10">
        <f t="shared" si="7"/>
        <v>0</v>
      </c>
      <c r="CP40" s="10">
        <f t="shared" si="7"/>
        <v>30.769230769230766</v>
      </c>
      <c r="CQ40" s="10">
        <f t="shared" si="7"/>
        <v>69.230769230769226</v>
      </c>
      <c r="CR40" s="10">
        <f t="shared" si="7"/>
        <v>23.076923076923077</v>
      </c>
      <c r="CS40" s="10">
        <f t="shared" si="7"/>
        <v>76.92307692307692</v>
      </c>
      <c r="CT40" s="10">
        <f t="shared" si="7"/>
        <v>0</v>
      </c>
      <c r="CU40" s="10">
        <f t="shared" si="7"/>
        <v>0</v>
      </c>
      <c r="CV40" s="10">
        <f t="shared" si="7"/>
        <v>100</v>
      </c>
      <c r="CW40" s="10">
        <f t="shared" si="7"/>
        <v>0</v>
      </c>
      <c r="CX40" s="10">
        <f t="shared" si="7"/>
        <v>0</v>
      </c>
      <c r="CY40" s="10">
        <f t="shared" si="7"/>
        <v>100</v>
      </c>
      <c r="CZ40" s="10">
        <f t="shared" si="7"/>
        <v>0</v>
      </c>
      <c r="DA40" s="10">
        <f t="shared" si="7"/>
        <v>0</v>
      </c>
      <c r="DB40" s="10">
        <f t="shared" si="7"/>
        <v>46.153846153846153</v>
      </c>
      <c r="DC40" s="10">
        <f t="shared" si="7"/>
        <v>53.846153846153847</v>
      </c>
      <c r="DD40" s="10">
        <f t="shared" si="7"/>
        <v>0</v>
      </c>
      <c r="DE40" s="10">
        <f t="shared" si="7"/>
        <v>100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61.538461538461533</v>
      </c>
      <c r="DJ40" s="10">
        <f t="shared" si="7"/>
        <v>15.384615384615383</v>
      </c>
      <c r="DK40" s="10">
        <f t="shared" si="7"/>
        <v>23.076923076923077</v>
      </c>
      <c r="DL40" s="10">
        <f t="shared" si="7"/>
        <v>0</v>
      </c>
      <c r="DM40" s="10">
        <f t="shared" si="7"/>
        <v>0</v>
      </c>
      <c r="DN40" s="10">
        <f t="shared" si="7"/>
        <v>53.846153846153847</v>
      </c>
      <c r="DO40" s="10">
        <f t="shared" si="7"/>
        <v>23.076923076923077</v>
      </c>
      <c r="DP40" s="10">
        <f t="shared" si="7"/>
        <v>23.076923076923077</v>
      </c>
      <c r="DQ40" s="10">
        <f t="shared" si="7"/>
        <v>100</v>
      </c>
      <c r="DR40" s="10">
        <f t="shared" si="7"/>
        <v>0</v>
      </c>
      <c r="DS40" s="10">
        <f t="shared" si="7"/>
        <v>0</v>
      </c>
      <c r="DT40" s="10">
        <f t="shared" si="7"/>
        <v>0</v>
      </c>
      <c r="DU40" s="10">
        <f t="shared" si="7"/>
        <v>100</v>
      </c>
      <c r="DV40" s="10">
        <f t="shared" si="7"/>
        <v>0</v>
      </c>
      <c r="DW40" s="10">
        <f t="shared" si="7"/>
        <v>0</v>
      </c>
      <c r="DX40" s="10">
        <f t="shared" si="7"/>
        <v>100</v>
      </c>
      <c r="DY40" s="10">
        <f t="shared" si="7"/>
        <v>0</v>
      </c>
      <c r="DZ40" s="10">
        <f t="shared" si="7"/>
        <v>100</v>
      </c>
      <c r="EA40" s="10">
        <f t="shared" si="7"/>
        <v>0</v>
      </c>
      <c r="EB40" s="10">
        <f t="shared" ref="EB40:FK40" si="8">EB39/13%</f>
        <v>0</v>
      </c>
      <c r="EC40" s="10">
        <f t="shared" si="8"/>
        <v>100</v>
      </c>
      <c r="ED40" s="10">
        <f t="shared" si="8"/>
        <v>0</v>
      </c>
      <c r="EE40" s="10">
        <f t="shared" si="8"/>
        <v>0</v>
      </c>
      <c r="EF40" s="10">
        <f t="shared" si="8"/>
        <v>100</v>
      </c>
      <c r="EG40" s="10">
        <f t="shared" si="8"/>
        <v>0</v>
      </c>
      <c r="EH40" s="10">
        <f t="shared" si="8"/>
        <v>0</v>
      </c>
      <c r="EI40" s="10">
        <f t="shared" si="8"/>
        <v>0</v>
      </c>
      <c r="EJ40" s="10">
        <f t="shared" si="8"/>
        <v>100</v>
      </c>
      <c r="EK40" s="10">
        <f t="shared" si="8"/>
        <v>0</v>
      </c>
      <c r="EL40" s="10">
        <f t="shared" si="8"/>
        <v>100</v>
      </c>
      <c r="EM40" s="10">
        <f t="shared" si="8"/>
        <v>0</v>
      </c>
      <c r="EN40" s="10">
        <f t="shared" si="8"/>
        <v>0</v>
      </c>
      <c r="EO40" s="10">
        <f t="shared" si="8"/>
        <v>100</v>
      </c>
      <c r="EP40" s="10">
        <f t="shared" si="8"/>
        <v>0</v>
      </c>
      <c r="EQ40" s="10">
        <f t="shared" si="8"/>
        <v>0</v>
      </c>
      <c r="ER40" s="10">
        <f t="shared" si="8"/>
        <v>7.6923076923076916</v>
      </c>
      <c r="ES40" s="10">
        <f t="shared" si="8"/>
        <v>92.307692307692307</v>
      </c>
      <c r="ET40" s="10">
        <f t="shared" si="8"/>
        <v>0</v>
      </c>
      <c r="EU40" s="10">
        <f t="shared" si="8"/>
        <v>7.6923076923076916</v>
      </c>
      <c r="EV40" s="10">
        <f t="shared" si="8"/>
        <v>92.307692307692307</v>
      </c>
      <c r="EW40" s="10">
        <f t="shared" si="8"/>
        <v>0</v>
      </c>
      <c r="EX40" s="10">
        <f t="shared" si="8"/>
        <v>38.46153846153846</v>
      </c>
      <c r="EY40" s="10">
        <f t="shared" si="8"/>
        <v>61.538461538461533</v>
      </c>
      <c r="EZ40" s="10">
        <f t="shared" si="8"/>
        <v>0</v>
      </c>
      <c r="FA40" s="10">
        <f t="shared" si="8"/>
        <v>100</v>
      </c>
      <c r="FB40" s="10">
        <f t="shared" si="8"/>
        <v>0</v>
      </c>
      <c r="FC40" s="10">
        <f t="shared" si="8"/>
        <v>0</v>
      </c>
      <c r="FD40" s="10">
        <f t="shared" si="8"/>
        <v>100</v>
      </c>
      <c r="FE40" s="10">
        <f t="shared" si="8"/>
        <v>0</v>
      </c>
      <c r="FF40" s="10">
        <f t="shared" si="8"/>
        <v>0</v>
      </c>
      <c r="FG40" s="10">
        <f t="shared" si="8"/>
        <v>100</v>
      </c>
      <c r="FH40" s="10">
        <f t="shared" si="8"/>
        <v>0</v>
      </c>
      <c r="FI40" s="10">
        <f t="shared" si="8"/>
        <v>0</v>
      </c>
      <c r="FJ40" s="10">
        <f t="shared" si="8"/>
        <v>100</v>
      </c>
      <c r="FK40" s="10">
        <f t="shared" si="8"/>
        <v>0</v>
      </c>
    </row>
    <row r="42" spans="1:254" x14ac:dyDescent="0.3">
      <c r="B42" s="78" t="s">
        <v>811</v>
      </c>
      <c r="C42" s="79"/>
      <c r="D42" s="79"/>
      <c r="E42" s="80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E43/100*13</f>
        <v>0.19999999999999998</v>
      </c>
      <c r="E43" s="52">
        <f>(C40+F40+I40+L40+O40)/5</f>
        <v>1.5384615384615383</v>
      </c>
    </row>
    <row r="44" spans="1:254" x14ac:dyDescent="0.3">
      <c r="B44" s="4" t="s">
        <v>813</v>
      </c>
      <c r="C44" s="41" t="s">
        <v>825</v>
      </c>
      <c r="D44" s="42">
        <f>E44/100*13</f>
        <v>7.8</v>
      </c>
      <c r="E44" s="38">
        <f>(D40+G40+J40+M40+P40)/5</f>
        <v>60</v>
      </c>
    </row>
    <row r="45" spans="1:254" x14ac:dyDescent="0.3">
      <c r="B45" s="4" t="s">
        <v>814</v>
      </c>
      <c r="C45" s="41" t="s">
        <v>825</v>
      </c>
      <c r="D45" s="42">
        <f>E45/100*13</f>
        <v>5.0000000000000009</v>
      </c>
      <c r="E45" s="38">
        <f>(E40+H40+K40+N40+Q40)/5</f>
        <v>38.461538461538467</v>
      </c>
    </row>
    <row r="46" spans="1:254" x14ac:dyDescent="0.3">
      <c r="B46" s="4"/>
      <c r="C46" s="48"/>
      <c r="D46" s="45">
        <f>SUM(D43:D45)</f>
        <v>13</v>
      </c>
      <c r="E46" s="45">
        <f>SUM(E43:E45)</f>
        <v>100</v>
      </c>
    </row>
    <row r="47" spans="1:254" ht="15" customHeight="1" x14ac:dyDescent="0.3">
      <c r="B47" s="4"/>
      <c r="C47" s="41"/>
      <c r="D47" s="88" t="s">
        <v>56</v>
      </c>
      <c r="E47" s="89"/>
      <c r="F47" s="90" t="s">
        <v>3</v>
      </c>
      <c r="G47" s="91"/>
      <c r="H47" s="92" t="s">
        <v>331</v>
      </c>
      <c r="I47" s="93"/>
    </row>
    <row r="48" spans="1:254" x14ac:dyDescent="0.3">
      <c r="B48" s="4" t="s">
        <v>812</v>
      </c>
      <c r="C48" s="41" t="s">
        <v>826</v>
      </c>
      <c r="D48" s="3">
        <f>E48/100*13</f>
        <v>3.7999999999999994</v>
      </c>
      <c r="E48" s="38">
        <f>(R40+U40+X40+AA40+AD40)/5</f>
        <v>29.230769230769226</v>
      </c>
      <c r="F48" s="3">
        <f>G48/100*13</f>
        <v>0.39999999999999997</v>
      </c>
      <c r="G48" s="38">
        <f>(AG40+AJ40+AM40+AP40+AS40)/5</f>
        <v>3.0769230769230766</v>
      </c>
      <c r="H48" s="3">
        <f>I48/100*13</f>
        <v>0.99999999999999989</v>
      </c>
      <c r="I48" s="38">
        <f>(AV40+AY40+BB40+BE40+BH40)/5</f>
        <v>7.6923076923076916</v>
      </c>
    </row>
    <row r="49" spans="2:13" x14ac:dyDescent="0.3">
      <c r="B49" s="4" t="s">
        <v>813</v>
      </c>
      <c r="C49" s="41" t="s">
        <v>826</v>
      </c>
      <c r="D49" s="42">
        <f>E49/100*13</f>
        <v>7.8</v>
      </c>
      <c r="E49" s="38">
        <f>(S40+V40+Y40+AB40+AE40)/5</f>
        <v>60</v>
      </c>
      <c r="F49" s="3">
        <f>G49/100*13</f>
        <v>6.8000000000000007</v>
      </c>
      <c r="G49" s="38">
        <f>(AH40+AK40+AN40+AQ40+AT40)/5</f>
        <v>52.307692307692307</v>
      </c>
      <c r="H49" s="3">
        <f>I49/100*13</f>
        <v>7.9999999999999991</v>
      </c>
      <c r="I49" s="38">
        <f>(AW40+AZ40+BC40+BF40+BI40)/5</f>
        <v>61.538461538461533</v>
      </c>
    </row>
    <row r="50" spans="2:13" x14ac:dyDescent="0.3">
      <c r="B50" s="4" t="s">
        <v>814</v>
      </c>
      <c r="C50" s="41" t="s">
        <v>826</v>
      </c>
      <c r="D50" s="42">
        <f>E50/100*13</f>
        <v>1.4000000000000001</v>
      </c>
      <c r="E50" s="38">
        <f>(T40+W40+Z40+AC40+AF40)/5</f>
        <v>10.76923076923077</v>
      </c>
      <c r="F50" s="3">
        <f>G50/100*13</f>
        <v>5.8</v>
      </c>
      <c r="G50" s="38">
        <f>(AI40+AL40+AO40+AR40+AU40)/5</f>
        <v>44.615384615384613</v>
      </c>
      <c r="H50" s="3">
        <f>I50/100*13</f>
        <v>3.9999999999999996</v>
      </c>
      <c r="I50" s="38">
        <f>(AX40+BA40+BD40+BG40+BJ40)/5</f>
        <v>30.769230769230766</v>
      </c>
    </row>
    <row r="51" spans="2:13" x14ac:dyDescent="0.3">
      <c r="B51" s="4"/>
      <c r="C51" s="41"/>
      <c r="D51" s="40">
        <f t="shared" ref="D51:I51" si="9">SUM(D48:D50)</f>
        <v>13</v>
      </c>
      <c r="E51" s="40">
        <f t="shared" si="9"/>
        <v>100</v>
      </c>
      <c r="F51" s="39">
        <f t="shared" si="9"/>
        <v>13</v>
      </c>
      <c r="G51" s="40">
        <f t="shared" si="9"/>
        <v>100</v>
      </c>
      <c r="H51" s="39">
        <f t="shared" si="9"/>
        <v>12.999999999999998</v>
      </c>
      <c r="I51" s="40">
        <f t="shared" si="9"/>
        <v>100</v>
      </c>
    </row>
    <row r="52" spans="2:13" x14ac:dyDescent="0.3">
      <c r="B52" s="4" t="s">
        <v>812</v>
      </c>
      <c r="C52" s="41" t="s">
        <v>827</v>
      </c>
      <c r="D52" s="3">
        <f>E52/100*13</f>
        <v>2.6</v>
      </c>
      <c r="E52" s="38">
        <f>(BK40+BN40+BQ40+BT40+BW40)/5</f>
        <v>20</v>
      </c>
      <c r="I52" s="25"/>
    </row>
    <row r="53" spans="2:13" x14ac:dyDescent="0.3">
      <c r="B53" s="4" t="s">
        <v>813</v>
      </c>
      <c r="C53" s="41" t="s">
        <v>827</v>
      </c>
      <c r="D53" s="3">
        <f>E53/100*13</f>
        <v>7.3999999999999995</v>
      </c>
      <c r="E53" s="38">
        <f>(BL40+BO40+BR40+BU40+BX40)/5</f>
        <v>56.92307692307692</v>
      </c>
    </row>
    <row r="54" spans="2:13" x14ac:dyDescent="0.3">
      <c r="B54" s="4" t="s">
        <v>814</v>
      </c>
      <c r="C54" s="41" t="s">
        <v>827</v>
      </c>
      <c r="D54" s="3">
        <f>E54/100*13</f>
        <v>3</v>
      </c>
      <c r="E54" s="38">
        <f>(BM40+BP40+BS40+BV40+BY40)/5</f>
        <v>23.076923076923077</v>
      </c>
    </row>
    <row r="55" spans="2:13" x14ac:dyDescent="0.3">
      <c r="B55" s="4"/>
      <c r="C55" s="48"/>
      <c r="D55" s="44">
        <f>SUM(D52:D54)</f>
        <v>13</v>
      </c>
      <c r="E55" s="44">
        <f>SUM(E52:E54)</f>
        <v>100</v>
      </c>
      <c r="F55" s="46"/>
    </row>
    <row r="56" spans="2:13" x14ac:dyDescent="0.3">
      <c r="B56" s="4"/>
      <c r="C56" s="41"/>
      <c r="D56" s="88" t="s">
        <v>159</v>
      </c>
      <c r="E56" s="89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3">
      <c r="B57" s="4" t="s">
        <v>812</v>
      </c>
      <c r="C57" s="41" t="s">
        <v>828</v>
      </c>
      <c r="D57" s="3">
        <f>E57/100*13</f>
        <v>2.4</v>
      </c>
      <c r="E57" s="38">
        <f>(BZ40+CC40+CF40+CI40+CL40)/5</f>
        <v>18.46153846153846</v>
      </c>
      <c r="F57" s="3">
        <f>G57/100*13</f>
        <v>0.6</v>
      </c>
      <c r="G57" s="38">
        <f>(CO40+CR40+CU40+CX40+DA40)/5</f>
        <v>4.615384615384615</v>
      </c>
      <c r="H57" s="3">
        <f>I57/100*13</f>
        <v>3.5999999999999996</v>
      </c>
      <c r="I57" s="38">
        <f>(DD40+DG40+DJ40+DM40+DP40)/5</f>
        <v>27.69230769230769</v>
      </c>
      <c r="J57" s="3">
        <f>K57/100*13</f>
        <v>0</v>
      </c>
      <c r="K57" s="38">
        <f>(DS40+DV40+DY40+EB40+EE40)/5</f>
        <v>0</v>
      </c>
      <c r="L57" s="3">
        <f>M57/100*13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E58/100*13</f>
        <v>10.199999999999999</v>
      </c>
      <c r="E58" s="38">
        <f>(CA40+CD40+CG40+CJ40+CM40)/5</f>
        <v>78.461538461538453</v>
      </c>
      <c r="F58" s="3">
        <f>G58/100*13</f>
        <v>9.1999999999999993</v>
      </c>
      <c r="G58" s="38">
        <f>(CP40+CS40+CV40+CY40+DB40)/5</f>
        <v>70.769230769230759</v>
      </c>
      <c r="H58" s="3">
        <f>I58/100*13</f>
        <v>7.1999999999999993</v>
      </c>
      <c r="I58" s="38">
        <f>(DE40+DH40+DK40+DN40+DQ40)/5</f>
        <v>55.38461538461538</v>
      </c>
      <c r="J58" s="3">
        <f>K58/100*13</f>
        <v>7.8</v>
      </c>
      <c r="K58" s="38">
        <f>(DT40+DW40+DZ40+EC40+EF40)/5</f>
        <v>60</v>
      </c>
      <c r="L58" s="3">
        <f>M58/100*13</f>
        <v>5.6</v>
      </c>
      <c r="M58" s="38">
        <f>(EI40+EL40+EO40+ER40+EU40)/5</f>
        <v>43.076923076923073</v>
      </c>
    </row>
    <row r="59" spans="2:13" x14ac:dyDescent="0.3">
      <c r="B59" s="4" t="s">
        <v>814</v>
      </c>
      <c r="C59" s="41" t="s">
        <v>828</v>
      </c>
      <c r="D59" s="3">
        <f>E59/100*13</f>
        <v>0.39999999999999997</v>
      </c>
      <c r="E59" s="38">
        <f>(CB40+CE40+CH40+CK40+CN40)/5</f>
        <v>3.0769230769230766</v>
      </c>
      <c r="F59" s="3">
        <f>G59/100*13</f>
        <v>3.1999999999999997</v>
      </c>
      <c r="G59" s="38">
        <f>(CQ40+CT40+CW40+CZ40+DC40)/5</f>
        <v>24.615384615384613</v>
      </c>
      <c r="H59" s="3">
        <f>I59/100*13</f>
        <v>2.2000000000000002</v>
      </c>
      <c r="I59" s="38">
        <f>(DF40+DI40+DL40+DO40+DR40)/5</f>
        <v>16.923076923076923</v>
      </c>
      <c r="J59" s="3">
        <f>K59/100*13</f>
        <v>5.2</v>
      </c>
      <c r="K59" s="38">
        <f>(DU40+DX40+EA40+ED40+EG40)/5</f>
        <v>40</v>
      </c>
      <c r="L59" s="3">
        <f>M59/100*13</f>
        <v>7.4000000000000012</v>
      </c>
      <c r="M59" s="38">
        <f>(EJ40+EM40+EP40+ES40+EV40)/5</f>
        <v>56.923076923076927</v>
      </c>
    </row>
    <row r="60" spans="2:13" x14ac:dyDescent="0.3">
      <c r="B60" s="4"/>
      <c r="C60" s="41"/>
      <c r="D60" s="39">
        <f>SUM(D57:D59)</f>
        <v>13</v>
      </c>
      <c r="E60" s="39">
        <f t="shared" ref="E60:M60" si="10">SUM(E57:E59)</f>
        <v>99.999999999999986</v>
      </c>
      <c r="F60" s="39">
        <f t="shared" si="10"/>
        <v>12.999999999999998</v>
      </c>
      <c r="G60" s="40">
        <f t="shared" si="10"/>
        <v>99.999999999999986</v>
      </c>
      <c r="H60" s="39">
        <f t="shared" si="10"/>
        <v>13</v>
      </c>
      <c r="I60" s="40">
        <f t="shared" si="10"/>
        <v>99.999999999999986</v>
      </c>
      <c r="J60" s="39">
        <f t="shared" si="10"/>
        <v>13</v>
      </c>
      <c r="K60" s="40">
        <f t="shared" si="10"/>
        <v>100</v>
      </c>
      <c r="L60" s="39">
        <f t="shared" si="10"/>
        <v>13</v>
      </c>
      <c r="M60" s="40">
        <f t="shared" si="10"/>
        <v>100</v>
      </c>
    </row>
    <row r="61" spans="2:13" x14ac:dyDescent="0.3">
      <c r="B61" s="4" t="s">
        <v>812</v>
      </c>
      <c r="C61" s="41" t="s">
        <v>829</v>
      </c>
      <c r="D61" s="3">
        <f>E61/100*13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E62/100*13</f>
        <v>11.4</v>
      </c>
      <c r="E62" s="38">
        <f>(EX40+FA40+FD40+FG40+FJ40)/5</f>
        <v>87.692307692307693</v>
      </c>
    </row>
    <row r="63" spans="2:13" x14ac:dyDescent="0.3">
      <c r="B63" s="4" t="s">
        <v>814</v>
      </c>
      <c r="C63" s="41" t="s">
        <v>829</v>
      </c>
      <c r="D63" s="3">
        <f>E63/100*13</f>
        <v>1.5999999999999999</v>
      </c>
      <c r="E63" s="38">
        <f>(EY40+FB40+FE40+FH40+FK40)/5</f>
        <v>12.307692307692307</v>
      </c>
    </row>
    <row r="64" spans="2:13" x14ac:dyDescent="0.3">
      <c r="B64" s="4"/>
      <c r="C64" s="41"/>
      <c r="D64" s="39">
        <f>SUM(D61:D63)</f>
        <v>13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11" workbookViewId="0">
      <pane xSplit="2" ySplit="3" topLeftCell="FY14" activePane="bottomRight" state="frozen"/>
      <selection activeCell="A11" sqref="A11"/>
      <selection pane="topRight" activeCell="C11" sqref="C11"/>
      <selection pane="bottomLeft" activeCell="A14" sqref="A14"/>
      <selection pane="bottomRight" activeCell="GP21" sqref="GP21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4" t="s">
        <v>836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7"/>
      <c r="V2" s="7"/>
      <c r="W2" s="7"/>
      <c r="X2" s="7"/>
      <c r="Y2" s="7"/>
      <c r="Z2" s="7"/>
      <c r="AA2" s="7"/>
      <c r="AB2" s="7"/>
      <c r="GP2" s="81" t="s">
        <v>1378</v>
      </c>
      <c r="GQ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68" t="s">
        <v>88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6" t="s">
        <v>138</v>
      </c>
      <c r="GB4" s="66"/>
      <c r="GC4" s="66"/>
      <c r="GD4" s="66"/>
      <c r="GE4" s="66"/>
      <c r="GF4" s="66"/>
      <c r="GG4" s="66"/>
      <c r="GH4" s="66"/>
      <c r="GI4" s="66"/>
      <c r="GJ4" s="66"/>
      <c r="GK4" s="66"/>
      <c r="GL4" s="66"/>
      <c r="GM4" s="66"/>
      <c r="GN4" s="66"/>
      <c r="GO4" s="66"/>
      <c r="GP4" s="66"/>
      <c r="GQ4" s="66"/>
      <c r="GR4" s="66"/>
    </row>
    <row r="5" spans="1:254" ht="13.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 t="s">
        <v>56</v>
      </c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 t="s">
        <v>3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 t="s">
        <v>331</v>
      </c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 t="s">
        <v>332</v>
      </c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 t="s">
        <v>159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87" t="s">
        <v>116</v>
      </c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 t="s">
        <v>174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 t="s">
        <v>174</v>
      </c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 t="s">
        <v>117</v>
      </c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67" t="s">
        <v>139</v>
      </c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</row>
    <row r="6" spans="1:254" ht="15.6" hidden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4"/>
      <c r="B11" s="74"/>
      <c r="C11" s="69" t="s">
        <v>436</v>
      </c>
      <c r="D11" s="69" t="s">
        <v>5</v>
      </c>
      <c r="E11" s="69" t="s">
        <v>6</v>
      </c>
      <c r="F11" s="69" t="s">
        <v>437</v>
      </c>
      <c r="G11" s="69" t="s">
        <v>7</v>
      </c>
      <c r="H11" s="69" t="s">
        <v>8</v>
      </c>
      <c r="I11" s="69" t="s">
        <v>493</v>
      </c>
      <c r="J11" s="69" t="s">
        <v>9</v>
      </c>
      <c r="K11" s="69" t="s">
        <v>10</v>
      </c>
      <c r="L11" s="69" t="s">
        <v>438</v>
      </c>
      <c r="M11" s="69" t="s">
        <v>9</v>
      </c>
      <c r="N11" s="69" t="s">
        <v>10</v>
      </c>
      <c r="O11" s="69" t="s">
        <v>439</v>
      </c>
      <c r="P11" s="69" t="s">
        <v>11</v>
      </c>
      <c r="Q11" s="69" t="s">
        <v>4</v>
      </c>
      <c r="R11" s="69" t="s">
        <v>440</v>
      </c>
      <c r="S11" s="69" t="s">
        <v>6</v>
      </c>
      <c r="T11" s="69" t="s">
        <v>12</v>
      </c>
      <c r="U11" s="69" t="s">
        <v>441</v>
      </c>
      <c r="V11" s="69"/>
      <c r="W11" s="69"/>
      <c r="X11" s="69" t="s">
        <v>442</v>
      </c>
      <c r="Y11" s="69"/>
      <c r="Z11" s="69"/>
      <c r="AA11" s="69" t="s">
        <v>494</v>
      </c>
      <c r="AB11" s="69"/>
      <c r="AC11" s="69"/>
      <c r="AD11" s="69" t="s">
        <v>443</v>
      </c>
      <c r="AE11" s="69"/>
      <c r="AF11" s="69"/>
      <c r="AG11" s="69" t="s">
        <v>444</v>
      </c>
      <c r="AH11" s="69"/>
      <c r="AI11" s="69"/>
      <c r="AJ11" s="69" t="s">
        <v>445</v>
      </c>
      <c r="AK11" s="69"/>
      <c r="AL11" s="69"/>
      <c r="AM11" s="67" t="s">
        <v>446</v>
      </c>
      <c r="AN11" s="67"/>
      <c r="AO11" s="67"/>
      <c r="AP11" s="69" t="s">
        <v>447</v>
      </c>
      <c r="AQ11" s="69"/>
      <c r="AR11" s="69"/>
      <c r="AS11" s="69" t="s">
        <v>448</v>
      </c>
      <c r="AT11" s="69"/>
      <c r="AU11" s="69"/>
      <c r="AV11" s="69" t="s">
        <v>449</v>
      </c>
      <c r="AW11" s="69"/>
      <c r="AX11" s="69"/>
      <c r="AY11" s="69" t="s">
        <v>450</v>
      </c>
      <c r="AZ11" s="69"/>
      <c r="BA11" s="69"/>
      <c r="BB11" s="69" t="s">
        <v>451</v>
      </c>
      <c r="BC11" s="69"/>
      <c r="BD11" s="69"/>
      <c r="BE11" s="67" t="s">
        <v>495</v>
      </c>
      <c r="BF11" s="67"/>
      <c r="BG11" s="67"/>
      <c r="BH11" s="67" t="s">
        <v>452</v>
      </c>
      <c r="BI11" s="67"/>
      <c r="BJ11" s="67"/>
      <c r="BK11" s="69" t="s">
        <v>453</v>
      </c>
      <c r="BL11" s="69"/>
      <c r="BM11" s="69"/>
      <c r="BN11" s="69" t="s">
        <v>454</v>
      </c>
      <c r="BO11" s="69"/>
      <c r="BP11" s="69"/>
      <c r="BQ11" s="67" t="s">
        <v>455</v>
      </c>
      <c r="BR11" s="67"/>
      <c r="BS11" s="67"/>
      <c r="BT11" s="69" t="s">
        <v>456</v>
      </c>
      <c r="BU11" s="69"/>
      <c r="BV11" s="69"/>
      <c r="BW11" s="67" t="s">
        <v>457</v>
      </c>
      <c r="BX11" s="67"/>
      <c r="BY11" s="67"/>
      <c r="BZ11" s="67" t="s">
        <v>458</v>
      </c>
      <c r="CA11" s="67"/>
      <c r="CB11" s="67"/>
      <c r="CC11" s="67" t="s">
        <v>496</v>
      </c>
      <c r="CD11" s="67"/>
      <c r="CE11" s="67"/>
      <c r="CF11" s="67" t="s">
        <v>459</v>
      </c>
      <c r="CG11" s="67"/>
      <c r="CH11" s="67"/>
      <c r="CI11" s="67" t="s">
        <v>460</v>
      </c>
      <c r="CJ11" s="67"/>
      <c r="CK11" s="67"/>
      <c r="CL11" s="67" t="s">
        <v>461</v>
      </c>
      <c r="CM11" s="67"/>
      <c r="CN11" s="67"/>
      <c r="CO11" s="67" t="s">
        <v>462</v>
      </c>
      <c r="CP11" s="67"/>
      <c r="CQ11" s="67"/>
      <c r="CR11" s="67" t="s">
        <v>463</v>
      </c>
      <c r="CS11" s="67"/>
      <c r="CT11" s="67"/>
      <c r="CU11" s="67" t="s">
        <v>497</v>
      </c>
      <c r="CV11" s="67"/>
      <c r="CW11" s="67"/>
      <c r="CX11" s="67" t="s">
        <v>464</v>
      </c>
      <c r="CY11" s="67"/>
      <c r="CZ11" s="67"/>
      <c r="DA11" s="67" t="s">
        <v>465</v>
      </c>
      <c r="DB11" s="67"/>
      <c r="DC11" s="67"/>
      <c r="DD11" s="67" t="s">
        <v>466</v>
      </c>
      <c r="DE11" s="67"/>
      <c r="DF11" s="67"/>
      <c r="DG11" s="67" t="s">
        <v>467</v>
      </c>
      <c r="DH11" s="67"/>
      <c r="DI11" s="67"/>
      <c r="DJ11" s="67" t="s">
        <v>468</v>
      </c>
      <c r="DK11" s="67"/>
      <c r="DL11" s="67"/>
      <c r="DM11" s="67" t="s">
        <v>469</v>
      </c>
      <c r="DN11" s="67"/>
      <c r="DO11" s="67"/>
      <c r="DP11" s="67" t="s">
        <v>470</v>
      </c>
      <c r="DQ11" s="67"/>
      <c r="DR11" s="67"/>
      <c r="DS11" s="67" t="s">
        <v>471</v>
      </c>
      <c r="DT11" s="67"/>
      <c r="DU11" s="67"/>
      <c r="DV11" s="67" t="s">
        <v>472</v>
      </c>
      <c r="DW11" s="67"/>
      <c r="DX11" s="67"/>
      <c r="DY11" s="67" t="s">
        <v>498</v>
      </c>
      <c r="DZ11" s="67"/>
      <c r="EA11" s="67"/>
      <c r="EB11" s="67" t="s">
        <v>473</v>
      </c>
      <c r="EC11" s="67"/>
      <c r="ED11" s="67"/>
      <c r="EE11" s="67" t="s">
        <v>474</v>
      </c>
      <c r="EF11" s="67"/>
      <c r="EG11" s="67"/>
      <c r="EH11" s="67" t="s">
        <v>475</v>
      </c>
      <c r="EI11" s="67"/>
      <c r="EJ11" s="67"/>
      <c r="EK11" s="67" t="s">
        <v>476</v>
      </c>
      <c r="EL11" s="67"/>
      <c r="EM11" s="67"/>
      <c r="EN11" s="67" t="s">
        <v>477</v>
      </c>
      <c r="EO11" s="67"/>
      <c r="EP11" s="67"/>
      <c r="EQ11" s="67" t="s">
        <v>478</v>
      </c>
      <c r="ER11" s="67"/>
      <c r="ES11" s="67"/>
      <c r="ET11" s="67" t="s">
        <v>479</v>
      </c>
      <c r="EU11" s="67"/>
      <c r="EV11" s="67"/>
      <c r="EW11" s="67" t="s">
        <v>480</v>
      </c>
      <c r="EX11" s="67"/>
      <c r="EY11" s="67"/>
      <c r="EZ11" s="67" t="s">
        <v>481</v>
      </c>
      <c r="FA11" s="67"/>
      <c r="FB11" s="67"/>
      <c r="FC11" s="67" t="s">
        <v>499</v>
      </c>
      <c r="FD11" s="67"/>
      <c r="FE11" s="67"/>
      <c r="FF11" s="67" t="s">
        <v>482</v>
      </c>
      <c r="FG11" s="67"/>
      <c r="FH11" s="67"/>
      <c r="FI11" s="67" t="s">
        <v>483</v>
      </c>
      <c r="FJ11" s="67"/>
      <c r="FK11" s="67"/>
      <c r="FL11" s="67" t="s">
        <v>484</v>
      </c>
      <c r="FM11" s="67"/>
      <c r="FN11" s="67"/>
      <c r="FO11" s="67" t="s">
        <v>485</v>
      </c>
      <c r="FP11" s="67"/>
      <c r="FQ11" s="67"/>
      <c r="FR11" s="67" t="s">
        <v>486</v>
      </c>
      <c r="FS11" s="67"/>
      <c r="FT11" s="67"/>
      <c r="FU11" s="67" t="s">
        <v>487</v>
      </c>
      <c r="FV11" s="67"/>
      <c r="FW11" s="67"/>
      <c r="FX11" s="67" t="s">
        <v>500</v>
      </c>
      <c r="FY11" s="67"/>
      <c r="FZ11" s="67"/>
      <c r="GA11" s="67" t="s">
        <v>488</v>
      </c>
      <c r="GB11" s="67"/>
      <c r="GC11" s="67"/>
      <c r="GD11" s="67" t="s">
        <v>489</v>
      </c>
      <c r="GE11" s="67"/>
      <c r="GF11" s="67"/>
      <c r="GG11" s="67" t="s">
        <v>501</v>
      </c>
      <c r="GH11" s="67"/>
      <c r="GI11" s="67"/>
      <c r="GJ11" s="67" t="s">
        <v>490</v>
      </c>
      <c r="GK11" s="67"/>
      <c r="GL11" s="67"/>
      <c r="GM11" s="67" t="s">
        <v>491</v>
      </c>
      <c r="GN11" s="67"/>
      <c r="GO11" s="67"/>
      <c r="GP11" s="67" t="s">
        <v>492</v>
      </c>
      <c r="GQ11" s="67"/>
      <c r="GR11" s="67"/>
    </row>
    <row r="12" spans="1:254" ht="85.5" customHeight="1" x14ac:dyDescent="0.3">
      <c r="A12" s="74"/>
      <c r="B12" s="74"/>
      <c r="C12" s="65" t="s">
        <v>1053</v>
      </c>
      <c r="D12" s="65"/>
      <c r="E12" s="65"/>
      <c r="F12" s="65" t="s">
        <v>1056</v>
      </c>
      <c r="G12" s="65"/>
      <c r="H12" s="65"/>
      <c r="I12" s="65" t="s">
        <v>1059</v>
      </c>
      <c r="J12" s="65"/>
      <c r="K12" s="65"/>
      <c r="L12" s="65" t="s">
        <v>538</v>
      </c>
      <c r="M12" s="65"/>
      <c r="N12" s="65"/>
      <c r="O12" s="65" t="s">
        <v>1062</v>
      </c>
      <c r="P12" s="65"/>
      <c r="Q12" s="65"/>
      <c r="R12" s="65" t="s">
        <v>1065</v>
      </c>
      <c r="S12" s="65"/>
      <c r="T12" s="65"/>
      <c r="U12" s="65" t="s">
        <v>1069</v>
      </c>
      <c r="V12" s="65"/>
      <c r="W12" s="65"/>
      <c r="X12" s="65" t="s">
        <v>539</v>
      </c>
      <c r="Y12" s="65"/>
      <c r="Z12" s="65"/>
      <c r="AA12" s="65" t="s">
        <v>540</v>
      </c>
      <c r="AB12" s="65"/>
      <c r="AC12" s="65"/>
      <c r="AD12" s="65" t="s">
        <v>541</v>
      </c>
      <c r="AE12" s="65"/>
      <c r="AF12" s="65"/>
      <c r="AG12" s="65" t="s">
        <v>1074</v>
      </c>
      <c r="AH12" s="65"/>
      <c r="AI12" s="65"/>
      <c r="AJ12" s="65" t="s">
        <v>542</v>
      </c>
      <c r="AK12" s="65"/>
      <c r="AL12" s="65"/>
      <c r="AM12" s="65" t="s">
        <v>543</v>
      </c>
      <c r="AN12" s="65"/>
      <c r="AO12" s="65"/>
      <c r="AP12" s="65" t="s">
        <v>544</v>
      </c>
      <c r="AQ12" s="65"/>
      <c r="AR12" s="65"/>
      <c r="AS12" s="65" t="s">
        <v>1077</v>
      </c>
      <c r="AT12" s="65"/>
      <c r="AU12" s="65"/>
      <c r="AV12" s="65" t="s">
        <v>1327</v>
      </c>
      <c r="AW12" s="65"/>
      <c r="AX12" s="65"/>
      <c r="AY12" s="65" t="s">
        <v>545</v>
      </c>
      <c r="AZ12" s="65"/>
      <c r="BA12" s="65"/>
      <c r="BB12" s="65" t="s">
        <v>529</v>
      </c>
      <c r="BC12" s="65"/>
      <c r="BD12" s="65"/>
      <c r="BE12" s="65" t="s">
        <v>546</v>
      </c>
      <c r="BF12" s="65"/>
      <c r="BG12" s="65"/>
      <c r="BH12" s="65" t="s">
        <v>1083</v>
      </c>
      <c r="BI12" s="65"/>
      <c r="BJ12" s="65"/>
      <c r="BK12" s="65" t="s">
        <v>547</v>
      </c>
      <c r="BL12" s="65"/>
      <c r="BM12" s="65"/>
      <c r="BN12" s="65" t="s">
        <v>548</v>
      </c>
      <c r="BO12" s="65"/>
      <c r="BP12" s="65"/>
      <c r="BQ12" s="65" t="s">
        <v>549</v>
      </c>
      <c r="BR12" s="65"/>
      <c r="BS12" s="65"/>
      <c r="BT12" s="65" t="s">
        <v>550</v>
      </c>
      <c r="BU12" s="65"/>
      <c r="BV12" s="65"/>
      <c r="BW12" s="65" t="s">
        <v>1090</v>
      </c>
      <c r="BX12" s="65"/>
      <c r="BY12" s="65"/>
      <c r="BZ12" s="65" t="s">
        <v>557</v>
      </c>
      <c r="CA12" s="65"/>
      <c r="CB12" s="65"/>
      <c r="CC12" s="65" t="s">
        <v>1094</v>
      </c>
      <c r="CD12" s="65"/>
      <c r="CE12" s="65"/>
      <c r="CF12" s="65" t="s">
        <v>558</v>
      </c>
      <c r="CG12" s="65"/>
      <c r="CH12" s="65"/>
      <c r="CI12" s="65" t="s">
        <v>559</v>
      </c>
      <c r="CJ12" s="65"/>
      <c r="CK12" s="65"/>
      <c r="CL12" s="65" t="s">
        <v>560</v>
      </c>
      <c r="CM12" s="65"/>
      <c r="CN12" s="65"/>
      <c r="CO12" s="65" t="s">
        <v>602</v>
      </c>
      <c r="CP12" s="65"/>
      <c r="CQ12" s="65"/>
      <c r="CR12" s="65" t="s">
        <v>599</v>
      </c>
      <c r="CS12" s="65"/>
      <c r="CT12" s="65"/>
      <c r="CU12" s="65" t="s">
        <v>603</v>
      </c>
      <c r="CV12" s="65"/>
      <c r="CW12" s="65"/>
      <c r="CX12" s="65" t="s">
        <v>600</v>
      </c>
      <c r="CY12" s="65"/>
      <c r="CZ12" s="65"/>
      <c r="DA12" s="65" t="s">
        <v>601</v>
      </c>
      <c r="DB12" s="65"/>
      <c r="DC12" s="65"/>
      <c r="DD12" s="65" t="s">
        <v>1106</v>
      </c>
      <c r="DE12" s="65"/>
      <c r="DF12" s="65"/>
      <c r="DG12" s="65" t="s">
        <v>1109</v>
      </c>
      <c r="DH12" s="65"/>
      <c r="DI12" s="65"/>
      <c r="DJ12" s="65" t="s">
        <v>604</v>
      </c>
      <c r="DK12" s="65"/>
      <c r="DL12" s="65"/>
      <c r="DM12" s="65" t="s">
        <v>1113</v>
      </c>
      <c r="DN12" s="65"/>
      <c r="DO12" s="65"/>
      <c r="DP12" s="65" t="s">
        <v>605</v>
      </c>
      <c r="DQ12" s="65"/>
      <c r="DR12" s="65"/>
      <c r="DS12" s="65" t="s">
        <v>606</v>
      </c>
      <c r="DT12" s="65"/>
      <c r="DU12" s="65"/>
      <c r="DV12" s="65" t="s">
        <v>1121</v>
      </c>
      <c r="DW12" s="65"/>
      <c r="DX12" s="65"/>
      <c r="DY12" s="65" t="s">
        <v>607</v>
      </c>
      <c r="DZ12" s="65"/>
      <c r="EA12" s="65"/>
      <c r="EB12" s="65" t="s">
        <v>608</v>
      </c>
      <c r="EC12" s="65"/>
      <c r="ED12" s="65"/>
      <c r="EE12" s="65" t="s">
        <v>609</v>
      </c>
      <c r="EF12" s="65"/>
      <c r="EG12" s="65"/>
      <c r="EH12" s="65" t="s">
        <v>610</v>
      </c>
      <c r="EI12" s="65"/>
      <c r="EJ12" s="65"/>
      <c r="EK12" s="94" t="s">
        <v>611</v>
      </c>
      <c r="EL12" s="94"/>
      <c r="EM12" s="94"/>
      <c r="EN12" s="65" t="s">
        <v>1132</v>
      </c>
      <c r="EO12" s="65"/>
      <c r="EP12" s="65"/>
      <c r="EQ12" s="65" t="s">
        <v>612</v>
      </c>
      <c r="ER12" s="65"/>
      <c r="ES12" s="65"/>
      <c r="ET12" s="65" t="s">
        <v>613</v>
      </c>
      <c r="EU12" s="65"/>
      <c r="EV12" s="65"/>
      <c r="EW12" s="65" t="s">
        <v>1138</v>
      </c>
      <c r="EX12" s="65"/>
      <c r="EY12" s="65"/>
      <c r="EZ12" s="65" t="s">
        <v>615</v>
      </c>
      <c r="FA12" s="65"/>
      <c r="FB12" s="65"/>
      <c r="FC12" s="65" t="s">
        <v>616</v>
      </c>
      <c r="FD12" s="65"/>
      <c r="FE12" s="65"/>
      <c r="FF12" s="65" t="s">
        <v>614</v>
      </c>
      <c r="FG12" s="65"/>
      <c r="FH12" s="65"/>
      <c r="FI12" s="65" t="s">
        <v>1143</v>
      </c>
      <c r="FJ12" s="65"/>
      <c r="FK12" s="65"/>
      <c r="FL12" s="65" t="s">
        <v>617</v>
      </c>
      <c r="FM12" s="65"/>
      <c r="FN12" s="65"/>
      <c r="FO12" s="65" t="s">
        <v>1147</v>
      </c>
      <c r="FP12" s="65"/>
      <c r="FQ12" s="65"/>
      <c r="FR12" s="65" t="s">
        <v>619</v>
      </c>
      <c r="FS12" s="65"/>
      <c r="FT12" s="65"/>
      <c r="FU12" s="94" t="s">
        <v>1330</v>
      </c>
      <c r="FV12" s="94"/>
      <c r="FW12" s="94"/>
      <c r="FX12" s="65" t="s">
        <v>1331</v>
      </c>
      <c r="FY12" s="65"/>
      <c r="FZ12" s="65"/>
      <c r="GA12" s="65" t="s">
        <v>623</v>
      </c>
      <c r="GB12" s="65"/>
      <c r="GC12" s="65"/>
      <c r="GD12" s="65" t="s">
        <v>1153</v>
      </c>
      <c r="GE12" s="65"/>
      <c r="GF12" s="65"/>
      <c r="GG12" s="65" t="s">
        <v>626</v>
      </c>
      <c r="GH12" s="65"/>
      <c r="GI12" s="65"/>
      <c r="GJ12" s="65" t="s">
        <v>1159</v>
      </c>
      <c r="GK12" s="65"/>
      <c r="GL12" s="65"/>
      <c r="GM12" s="65" t="s">
        <v>1163</v>
      </c>
      <c r="GN12" s="65"/>
      <c r="GO12" s="65"/>
      <c r="GP12" s="65" t="s">
        <v>1332</v>
      </c>
      <c r="GQ12" s="65"/>
      <c r="GR12" s="65"/>
    </row>
    <row r="13" spans="1:254" ht="93.75" customHeight="1" x14ac:dyDescent="0.3">
      <c r="A13" s="74"/>
      <c r="B13" s="74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6" x14ac:dyDescent="0.3">
      <c r="A14" s="20">
        <v>1</v>
      </c>
      <c r="B14" s="13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>
        <v>1</v>
      </c>
      <c r="AB14" s="4"/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/>
      <c r="CT14" s="4">
        <v>1</v>
      </c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/>
      <c r="FK14" s="4">
        <v>1</v>
      </c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/>
      <c r="GI14" s="4">
        <v>1</v>
      </c>
      <c r="GJ14" s="4"/>
      <c r="GK14" s="4">
        <v>1</v>
      </c>
      <c r="GL14" s="4"/>
      <c r="GM14" s="4"/>
      <c r="GN14" s="4">
        <v>1</v>
      </c>
      <c r="GO14" s="4"/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/>
      <c r="BD15" s="4">
        <v>1</v>
      </c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/>
      <c r="CT16" s="4">
        <v>1</v>
      </c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1386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/>
      <c r="EA17" s="4">
        <v>1</v>
      </c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1387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/>
      <c r="DL18" s="4">
        <v>1</v>
      </c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/>
      <c r="EA18" s="4">
        <v>1</v>
      </c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/>
      <c r="FK18" s="4">
        <v>1</v>
      </c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/>
      <c r="W19" s="4">
        <v>1</v>
      </c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1389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>
        <v>1</v>
      </c>
      <c r="AB20" s="4"/>
      <c r="AC20" s="4"/>
      <c r="AD20" s="4"/>
      <c r="AE20" s="4">
        <v>1</v>
      </c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>
        <v>1</v>
      </c>
      <c r="BU20" s="4"/>
      <c r="BV20" s="4"/>
      <c r="BW20" s="4"/>
      <c r="BX20" s="4"/>
      <c r="BY20" s="4">
        <v>1</v>
      </c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/>
      <c r="FK20" s="4">
        <v>1</v>
      </c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>
        <v>1</v>
      </c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/>
      <c r="DL21" s="4">
        <v>1</v>
      </c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>
        <v>1</v>
      </c>
      <c r="GF21" s="4"/>
      <c r="GG21" s="4"/>
      <c r="GH21" s="4"/>
      <c r="GI21" s="4">
        <v>1</v>
      </c>
      <c r="GJ21" s="4">
        <v>1</v>
      </c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 t="s">
        <v>1391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/>
      <c r="BG22" s="4">
        <v>1</v>
      </c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/>
      <c r="GN22" s="4">
        <v>1</v>
      </c>
      <c r="GO22" s="4"/>
      <c r="GP22" s="4">
        <v>1</v>
      </c>
      <c r="GQ22" s="4"/>
      <c r="GR22" s="4"/>
    </row>
    <row r="23" spans="1:254" x14ac:dyDescent="0.3">
      <c r="A23" s="3">
        <v>10</v>
      </c>
      <c r="B23" s="4" t="s">
        <v>1392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4"/>
      <c r="BX23" s="4"/>
      <c r="BY23" s="4">
        <v>1</v>
      </c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/>
      <c r="FK23" s="4">
        <v>1</v>
      </c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/>
      <c r="GI23" s="4">
        <v>1</v>
      </c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4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/>
      <c r="BG24" s="4">
        <v>1</v>
      </c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/>
      <c r="GI24" s="4">
        <v>1</v>
      </c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/>
      <c r="FK25" s="4">
        <v>1</v>
      </c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/>
      <c r="GI25" s="4">
        <v>1</v>
      </c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28.8" x14ac:dyDescent="0.3">
      <c r="A26" s="3">
        <v>13</v>
      </c>
      <c r="B26" s="4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/>
      <c r="DL26" s="4">
        <v>1</v>
      </c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60" t="s">
        <v>1396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0" t="s">
        <v>278</v>
      </c>
      <c r="B39" s="71"/>
      <c r="C39" s="3">
        <f>SUM(C14:C38)</f>
        <v>11</v>
      </c>
      <c r="D39" s="3">
        <f t="shared" ref="D39:T39" si="0">SUM(D14:D38)</f>
        <v>2</v>
      </c>
      <c r="E39" s="3">
        <f t="shared" si="0"/>
        <v>0</v>
      </c>
      <c r="F39" s="3">
        <f t="shared" si="0"/>
        <v>10</v>
      </c>
      <c r="G39" s="3">
        <f t="shared" si="0"/>
        <v>3</v>
      </c>
      <c r="H39" s="3">
        <f t="shared" si="0"/>
        <v>0</v>
      </c>
      <c r="I39" s="3">
        <f t="shared" si="0"/>
        <v>13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13</v>
      </c>
      <c r="N39" s="3">
        <f t="shared" si="0"/>
        <v>0</v>
      </c>
      <c r="O39" s="3">
        <f t="shared" si="0"/>
        <v>10</v>
      </c>
      <c r="P39" s="3">
        <f t="shared" si="0"/>
        <v>3</v>
      </c>
      <c r="Q39" s="3">
        <f t="shared" si="0"/>
        <v>0</v>
      </c>
      <c r="R39" s="3">
        <f t="shared" si="0"/>
        <v>0</v>
      </c>
      <c r="S39" s="3">
        <f t="shared" si="0"/>
        <v>13</v>
      </c>
      <c r="T39" s="3">
        <f t="shared" si="0"/>
        <v>0</v>
      </c>
      <c r="U39" s="3">
        <f t="shared" ref="U39:BV39" si="1">SUM(U14:U38)</f>
        <v>1</v>
      </c>
      <c r="V39" s="3">
        <f t="shared" si="1"/>
        <v>11</v>
      </c>
      <c r="W39" s="3">
        <f t="shared" si="1"/>
        <v>1</v>
      </c>
      <c r="X39" s="3">
        <f t="shared" si="1"/>
        <v>0</v>
      </c>
      <c r="Y39" s="3">
        <f t="shared" si="1"/>
        <v>9</v>
      </c>
      <c r="Z39" s="3">
        <f t="shared" si="1"/>
        <v>4</v>
      </c>
      <c r="AA39" s="3">
        <f t="shared" si="1"/>
        <v>13</v>
      </c>
      <c r="AB39" s="3">
        <f t="shared" si="1"/>
        <v>0</v>
      </c>
      <c r="AC39" s="3">
        <f t="shared" si="1"/>
        <v>0</v>
      </c>
      <c r="AD39" s="3">
        <f t="shared" si="1"/>
        <v>1</v>
      </c>
      <c r="AE39" s="3">
        <f t="shared" si="1"/>
        <v>12</v>
      </c>
      <c r="AF39" s="3">
        <f t="shared" si="1"/>
        <v>0</v>
      </c>
      <c r="AG39" s="3">
        <f t="shared" si="1"/>
        <v>11</v>
      </c>
      <c r="AH39" s="3">
        <f t="shared" si="1"/>
        <v>2</v>
      </c>
      <c r="AI39" s="3">
        <f t="shared" si="1"/>
        <v>0</v>
      </c>
      <c r="AJ39" s="3">
        <f t="shared" si="1"/>
        <v>11</v>
      </c>
      <c r="AK39" s="3">
        <f t="shared" si="1"/>
        <v>2</v>
      </c>
      <c r="AL39" s="3">
        <f t="shared" si="1"/>
        <v>0</v>
      </c>
      <c r="AM39" s="3">
        <f t="shared" si="1"/>
        <v>4</v>
      </c>
      <c r="AN39" s="3">
        <f t="shared" si="1"/>
        <v>9</v>
      </c>
      <c r="AO39" s="3">
        <f t="shared" si="1"/>
        <v>0</v>
      </c>
      <c r="AP39" s="3">
        <f t="shared" si="1"/>
        <v>13</v>
      </c>
      <c r="AQ39" s="3">
        <f t="shared" si="1"/>
        <v>0</v>
      </c>
      <c r="AR39" s="3">
        <f t="shared" si="1"/>
        <v>0</v>
      </c>
      <c r="AS39" s="3">
        <f t="shared" si="1"/>
        <v>7</v>
      </c>
      <c r="AT39" s="3">
        <f t="shared" si="1"/>
        <v>6</v>
      </c>
      <c r="AU39" s="3">
        <f t="shared" si="1"/>
        <v>0</v>
      </c>
      <c r="AV39" s="3">
        <f t="shared" si="1"/>
        <v>3</v>
      </c>
      <c r="AW39" s="3">
        <f t="shared" si="1"/>
        <v>10</v>
      </c>
      <c r="AX39" s="3">
        <f t="shared" si="1"/>
        <v>0</v>
      </c>
      <c r="AY39" s="3">
        <f t="shared" si="1"/>
        <v>4</v>
      </c>
      <c r="AZ39" s="3">
        <f t="shared" si="1"/>
        <v>9</v>
      </c>
      <c r="BA39" s="3">
        <f t="shared" si="1"/>
        <v>0</v>
      </c>
      <c r="BB39" s="3">
        <f t="shared" si="1"/>
        <v>2</v>
      </c>
      <c r="BC39" s="3">
        <f t="shared" si="1"/>
        <v>7</v>
      </c>
      <c r="BD39" s="3">
        <f t="shared" si="1"/>
        <v>4</v>
      </c>
      <c r="BE39" s="3">
        <f t="shared" si="1"/>
        <v>2</v>
      </c>
      <c r="BF39" s="3">
        <f t="shared" si="1"/>
        <v>3</v>
      </c>
      <c r="BG39" s="3">
        <f t="shared" si="1"/>
        <v>8</v>
      </c>
      <c r="BH39" s="3">
        <f t="shared" si="1"/>
        <v>2</v>
      </c>
      <c r="BI39" s="3">
        <f t="shared" si="1"/>
        <v>11</v>
      </c>
      <c r="BJ39" s="3">
        <f t="shared" si="1"/>
        <v>0</v>
      </c>
      <c r="BK39" s="3">
        <f t="shared" si="1"/>
        <v>1</v>
      </c>
      <c r="BL39" s="3">
        <f t="shared" si="1"/>
        <v>12</v>
      </c>
      <c r="BM39" s="3">
        <f t="shared" si="1"/>
        <v>0</v>
      </c>
      <c r="BN39" s="3">
        <f t="shared" si="1"/>
        <v>0</v>
      </c>
      <c r="BO39" s="3">
        <f t="shared" si="1"/>
        <v>10</v>
      </c>
      <c r="BP39" s="3">
        <f t="shared" si="1"/>
        <v>3</v>
      </c>
      <c r="BQ39" s="3">
        <f t="shared" si="1"/>
        <v>0</v>
      </c>
      <c r="BR39" s="3">
        <f t="shared" si="1"/>
        <v>13</v>
      </c>
      <c r="BS39" s="3">
        <f t="shared" si="1"/>
        <v>0</v>
      </c>
      <c r="BT39" s="3">
        <f t="shared" si="1"/>
        <v>13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2</v>
      </c>
      <c r="BX39" s="3">
        <f t="shared" si="2"/>
        <v>9</v>
      </c>
      <c r="BY39" s="3">
        <f t="shared" si="2"/>
        <v>2</v>
      </c>
      <c r="BZ39" s="3">
        <f t="shared" si="2"/>
        <v>13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13</v>
      </c>
      <c r="CE39" s="3">
        <f t="shared" si="3"/>
        <v>0</v>
      </c>
      <c r="CF39" s="3">
        <f t="shared" si="3"/>
        <v>3</v>
      </c>
      <c r="CG39" s="3">
        <f t="shared" si="3"/>
        <v>10</v>
      </c>
      <c r="CH39" s="3">
        <f t="shared" si="3"/>
        <v>0</v>
      </c>
      <c r="CI39" s="3">
        <f t="shared" si="3"/>
        <v>10</v>
      </c>
      <c r="CJ39" s="3">
        <f t="shared" si="3"/>
        <v>3</v>
      </c>
      <c r="CK39" s="3">
        <f t="shared" si="3"/>
        <v>0</v>
      </c>
      <c r="CL39" s="3">
        <f t="shared" si="3"/>
        <v>0</v>
      </c>
      <c r="CM39" s="3">
        <f t="shared" si="3"/>
        <v>13</v>
      </c>
      <c r="CN39" s="3">
        <f t="shared" si="3"/>
        <v>0</v>
      </c>
      <c r="CO39" s="3">
        <f t="shared" si="3"/>
        <v>3</v>
      </c>
      <c r="CP39" s="3">
        <f t="shared" si="3"/>
        <v>10</v>
      </c>
      <c r="CQ39" s="3">
        <f t="shared" si="3"/>
        <v>0</v>
      </c>
      <c r="CR39" s="3">
        <f t="shared" si="3"/>
        <v>0</v>
      </c>
      <c r="CS39" s="3">
        <f t="shared" si="3"/>
        <v>8</v>
      </c>
      <c r="CT39" s="3">
        <f t="shared" si="3"/>
        <v>5</v>
      </c>
      <c r="CU39" s="3">
        <f t="shared" si="3"/>
        <v>0</v>
      </c>
      <c r="CV39" s="3">
        <f t="shared" si="3"/>
        <v>13</v>
      </c>
      <c r="CW39" s="3">
        <f t="shared" si="3"/>
        <v>0</v>
      </c>
      <c r="CX39" s="3">
        <f t="shared" si="3"/>
        <v>3</v>
      </c>
      <c r="CY39" s="3">
        <f t="shared" si="3"/>
        <v>10</v>
      </c>
      <c r="CZ39" s="3">
        <f t="shared" si="3"/>
        <v>0</v>
      </c>
      <c r="DA39" s="3">
        <f t="shared" si="3"/>
        <v>13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13</v>
      </c>
      <c r="DF39" s="3">
        <f t="shared" si="3"/>
        <v>0</v>
      </c>
      <c r="DG39" s="3">
        <f t="shared" si="3"/>
        <v>0</v>
      </c>
      <c r="DH39" s="3">
        <f t="shared" si="3"/>
        <v>13</v>
      </c>
      <c r="DI39" s="3">
        <f t="shared" si="3"/>
        <v>0</v>
      </c>
      <c r="DJ39" s="3">
        <f t="shared" si="3"/>
        <v>0</v>
      </c>
      <c r="DK39" s="3">
        <f t="shared" si="3"/>
        <v>1</v>
      </c>
      <c r="DL39" s="3">
        <f t="shared" si="3"/>
        <v>12</v>
      </c>
      <c r="DM39" s="3">
        <f t="shared" si="3"/>
        <v>4</v>
      </c>
      <c r="DN39" s="3">
        <f t="shared" si="3"/>
        <v>9</v>
      </c>
      <c r="DO39" s="3">
        <f t="shared" si="3"/>
        <v>0</v>
      </c>
      <c r="DP39" s="3">
        <f t="shared" si="3"/>
        <v>0</v>
      </c>
      <c r="DQ39" s="3">
        <f t="shared" si="3"/>
        <v>12</v>
      </c>
      <c r="DR39" s="3">
        <f t="shared" si="3"/>
        <v>1</v>
      </c>
      <c r="DS39" s="3">
        <f t="shared" ref="DS39:FZ39" si="4">SUM(DS14:DS38)</f>
        <v>13</v>
      </c>
      <c r="DT39" s="3">
        <f t="shared" si="4"/>
        <v>0</v>
      </c>
      <c r="DU39" s="3">
        <f t="shared" si="4"/>
        <v>0</v>
      </c>
      <c r="DV39" s="3">
        <f t="shared" si="4"/>
        <v>13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9</v>
      </c>
      <c r="EA39" s="3">
        <f t="shared" si="4"/>
        <v>4</v>
      </c>
      <c r="EB39" s="3">
        <f t="shared" si="4"/>
        <v>0</v>
      </c>
      <c r="EC39" s="3">
        <f t="shared" si="4"/>
        <v>13</v>
      </c>
      <c r="ED39" s="3">
        <f t="shared" si="4"/>
        <v>0</v>
      </c>
      <c r="EE39" s="3">
        <f t="shared" si="4"/>
        <v>3</v>
      </c>
      <c r="EF39" s="3">
        <f t="shared" si="4"/>
        <v>10</v>
      </c>
      <c r="EG39" s="3">
        <f t="shared" si="4"/>
        <v>0</v>
      </c>
      <c r="EH39" s="3">
        <f t="shared" si="4"/>
        <v>0</v>
      </c>
      <c r="EI39" s="3">
        <f t="shared" si="4"/>
        <v>13</v>
      </c>
      <c r="EJ39" s="3">
        <f t="shared" si="4"/>
        <v>0</v>
      </c>
      <c r="EK39" s="3">
        <f t="shared" si="4"/>
        <v>0</v>
      </c>
      <c r="EL39" s="3">
        <f t="shared" si="4"/>
        <v>13</v>
      </c>
      <c r="EM39" s="3">
        <f t="shared" si="4"/>
        <v>0</v>
      </c>
      <c r="EN39" s="3">
        <f t="shared" si="4"/>
        <v>0</v>
      </c>
      <c r="EO39" s="3">
        <f t="shared" si="4"/>
        <v>13</v>
      </c>
      <c r="EP39" s="3">
        <f t="shared" si="4"/>
        <v>0</v>
      </c>
      <c r="EQ39" s="3">
        <f t="shared" si="4"/>
        <v>0</v>
      </c>
      <c r="ER39" s="3">
        <f t="shared" si="4"/>
        <v>13</v>
      </c>
      <c r="ES39" s="3">
        <f t="shared" si="4"/>
        <v>0</v>
      </c>
      <c r="ET39" s="3">
        <f t="shared" si="4"/>
        <v>4</v>
      </c>
      <c r="EU39" s="3">
        <f t="shared" si="4"/>
        <v>9</v>
      </c>
      <c r="EV39" s="3">
        <f t="shared" si="4"/>
        <v>0</v>
      </c>
      <c r="EW39" s="3">
        <f t="shared" si="4"/>
        <v>0</v>
      </c>
      <c r="EX39" s="3">
        <f t="shared" si="4"/>
        <v>12</v>
      </c>
      <c r="EY39" s="3">
        <f t="shared" si="4"/>
        <v>1</v>
      </c>
      <c r="EZ39" s="3">
        <f t="shared" si="4"/>
        <v>0</v>
      </c>
      <c r="FA39" s="3">
        <f t="shared" si="4"/>
        <v>13</v>
      </c>
      <c r="FB39" s="3">
        <f t="shared" si="4"/>
        <v>0</v>
      </c>
      <c r="FC39" s="3">
        <f t="shared" si="4"/>
        <v>2</v>
      </c>
      <c r="FD39" s="3">
        <f t="shared" si="4"/>
        <v>11</v>
      </c>
      <c r="FE39" s="3">
        <f t="shared" si="4"/>
        <v>0</v>
      </c>
      <c r="FF39" s="3">
        <f t="shared" si="4"/>
        <v>0</v>
      </c>
      <c r="FG39" s="3">
        <f t="shared" si="4"/>
        <v>13</v>
      </c>
      <c r="FH39" s="3">
        <f t="shared" si="4"/>
        <v>0</v>
      </c>
      <c r="FI39" s="3">
        <f t="shared" si="4"/>
        <v>0</v>
      </c>
      <c r="FJ39" s="3">
        <f t="shared" si="4"/>
        <v>6</v>
      </c>
      <c r="FK39" s="3">
        <f t="shared" si="4"/>
        <v>7</v>
      </c>
      <c r="FL39" s="3">
        <f t="shared" si="4"/>
        <v>7</v>
      </c>
      <c r="FM39" s="3">
        <f t="shared" si="4"/>
        <v>6</v>
      </c>
      <c r="FN39" s="3">
        <f t="shared" si="4"/>
        <v>0</v>
      </c>
      <c r="FO39" s="3">
        <f t="shared" si="4"/>
        <v>0</v>
      </c>
      <c r="FP39" s="3">
        <f t="shared" si="4"/>
        <v>13</v>
      </c>
      <c r="FQ39" s="3">
        <f t="shared" si="4"/>
        <v>0</v>
      </c>
      <c r="FR39" s="3">
        <f t="shared" si="4"/>
        <v>0</v>
      </c>
      <c r="FS39" s="3">
        <f t="shared" si="4"/>
        <v>13</v>
      </c>
      <c r="FT39" s="3">
        <f t="shared" si="4"/>
        <v>0</v>
      </c>
      <c r="FU39" s="3">
        <f t="shared" si="4"/>
        <v>0</v>
      </c>
      <c r="FV39" s="3">
        <f t="shared" si="4"/>
        <v>13</v>
      </c>
      <c r="FW39" s="3">
        <f t="shared" si="4"/>
        <v>0</v>
      </c>
      <c r="FX39" s="3">
        <f t="shared" si="4"/>
        <v>6</v>
      </c>
      <c r="FY39" s="3">
        <f t="shared" si="4"/>
        <v>7</v>
      </c>
      <c r="FZ39" s="3">
        <f t="shared" si="4"/>
        <v>0</v>
      </c>
      <c r="GA39" s="3">
        <f t="shared" ref="GA39:GR39" si="5">SUM(GA14:GA38)</f>
        <v>3</v>
      </c>
      <c r="GB39" s="3">
        <f t="shared" si="5"/>
        <v>10</v>
      </c>
      <c r="GC39" s="3">
        <f t="shared" si="5"/>
        <v>0</v>
      </c>
      <c r="GD39" s="3">
        <f t="shared" si="5"/>
        <v>0</v>
      </c>
      <c r="GE39" s="3">
        <f t="shared" si="5"/>
        <v>13</v>
      </c>
      <c r="GF39" s="3">
        <f t="shared" si="5"/>
        <v>0</v>
      </c>
      <c r="GG39" s="3">
        <f t="shared" si="5"/>
        <v>1</v>
      </c>
      <c r="GH39" s="3">
        <f t="shared" si="5"/>
        <v>2</v>
      </c>
      <c r="GI39" s="3">
        <f t="shared" si="5"/>
        <v>10</v>
      </c>
      <c r="GJ39" s="3">
        <f t="shared" si="5"/>
        <v>4</v>
      </c>
      <c r="GK39" s="3">
        <f t="shared" si="5"/>
        <v>9</v>
      </c>
      <c r="GL39" s="3">
        <f t="shared" si="5"/>
        <v>0</v>
      </c>
      <c r="GM39" s="3">
        <f t="shared" si="5"/>
        <v>0</v>
      </c>
      <c r="GN39" s="3">
        <f t="shared" si="5"/>
        <v>13</v>
      </c>
      <c r="GO39" s="3">
        <f t="shared" si="5"/>
        <v>0</v>
      </c>
      <c r="GP39" s="3">
        <f t="shared" si="5"/>
        <v>2</v>
      </c>
      <c r="GQ39" s="3">
        <f t="shared" si="5"/>
        <v>9</v>
      </c>
      <c r="GR39" s="3">
        <f t="shared" si="5"/>
        <v>2</v>
      </c>
    </row>
    <row r="40" spans="1:254" ht="37.5" customHeight="1" x14ac:dyDescent="0.3">
      <c r="A40" s="72" t="s">
        <v>841</v>
      </c>
      <c r="B40" s="73"/>
      <c r="C40" s="10">
        <f>C39/13%</f>
        <v>84.615384615384613</v>
      </c>
      <c r="D40" s="10">
        <f>D39/13%</f>
        <v>15.384615384615383</v>
      </c>
      <c r="E40" s="10">
        <f t="shared" ref="E40" si="6">E39/25%</f>
        <v>0</v>
      </c>
      <c r="F40" s="10">
        <f t="shared" ref="F40:S40" si="7">F39/13%</f>
        <v>76.92307692307692</v>
      </c>
      <c r="G40" s="10">
        <f t="shared" si="7"/>
        <v>23.076923076923077</v>
      </c>
      <c r="H40" s="10">
        <f t="shared" si="7"/>
        <v>0</v>
      </c>
      <c r="I40" s="10">
        <f t="shared" si="7"/>
        <v>100</v>
      </c>
      <c r="J40" s="10">
        <f t="shared" si="7"/>
        <v>0</v>
      </c>
      <c r="K40" s="10">
        <f t="shared" si="7"/>
        <v>0</v>
      </c>
      <c r="L40" s="10">
        <f t="shared" si="7"/>
        <v>0</v>
      </c>
      <c r="M40" s="10">
        <f t="shared" si="7"/>
        <v>100</v>
      </c>
      <c r="N40" s="10">
        <f t="shared" si="7"/>
        <v>0</v>
      </c>
      <c r="O40" s="10">
        <f t="shared" si="7"/>
        <v>76.92307692307692</v>
      </c>
      <c r="P40" s="10">
        <f t="shared" si="7"/>
        <v>23.076923076923077</v>
      </c>
      <c r="Q40" s="10">
        <f t="shared" si="7"/>
        <v>0</v>
      </c>
      <c r="R40" s="10">
        <f t="shared" si="7"/>
        <v>0</v>
      </c>
      <c r="S40" s="10">
        <f t="shared" si="7"/>
        <v>100</v>
      </c>
      <c r="T40" s="10">
        <f t="shared" ref="T40:CB40" si="8">T39/13%</f>
        <v>0</v>
      </c>
      <c r="U40" s="10">
        <f t="shared" si="8"/>
        <v>7.6923076923076916</v>
      </c>
      <c r="V40" s="10">
        <f t="shared" si="8"/>
        <v>84.615384615384613</v>
      </c>
      <c r="W40" s="10">
        <f t="shared" si="8"/>
        <v>7.6923076923076916</v>
      </c>
      <c r="X40" s="10">
        <f t="shared" si="8"/>
        <v>0</v>
      </c>
      <c r="Y40" s="10">
        <f t="shared" si="8"/>
        <v>69.230769230769226</v>
      </c>
      <c r="Z40" s="10">
        <f t="shared" si="8"/>
        <v>30.769230769230766</v>
      </c>
      <c r="AA40" s="10">
        <f t="shared" si="8"/>
        <v>100</v>
      </c>
      <c r="AB40" s="10">
        <f t="shared" si="8"/>
        <v>0</v>
      </c>
      <c r="AC40" s="10">
        <f t="shared" si="8"/>
        <v>0</v>
      </c>
      <c r="AD40" s="10">
        <f t="shared" si="8"/>
        <v>7.6923076923076916</v>
      </c>
      <c r="AE40" s="10">
        <f t="shared" si="8"/>
        <v>92.307692307692307</v>
      </c>
      <c r="AF40" s="10">
        <f t="shared" si="8"/>
        <v>0</v>
      </c>
      <c r="AG40" s="10">
        <f t="shared" si="8"/>
        <v>84.615384615384613</v>
      </c>
      <c r="AH40" s="10">
        <f t="shared" si="8"/>
        <v>15.384615384615383</v>
      </c>
      <c r="AI40" s="10">
        <f t="shared" si="8"/>
        <v>0</v>
      </c>
      <c r="AJ40" s="10">
        <f t="shared" si="8"/>
        <v>84.615384615384613</v>
      </c>
      <c r="AK40" s="10">
        <f t="shared" si="8"/>
        <v>15.384615384615383</v>
      </c>
      <c r="AL40" s="10">
        <f t="shared" si="8"/>
        <v>0</v>
      </c>
      <c r="AM40" s="10">
        <f t="shared" si="8"/>
        <v>30.769230769230766</v>
      </c>
      <c r="AN40" s="10">
        <f t="shared" si="8"/>
        <v>69.230769230769226</v>
      </c>
      <c r="AO40" s="10">
        <f>AO39/13%</f>
        <v>0</v>
      </c>
      <c r="AP40" s="10">
        <f t="shared" si="8"/>
        <v>100</v>
      </c>
      <c r="AQ40" s="10">
        <f t="shared" si="8"/>
        <v>0</v>
      </c>
      <c r="AR40" s="10">
        <f>AR39/13%</f>
        <v>0</v>
      </c>
      <c r="AS40" s="10">
        <f t="shared" si="8"/>
        <v>53.846153846153847</v>
      </c>
      <c r="AT40" s="10">
        <f t="shared" si="8"/>
        <v>46.153846153846153</v>
      </c>
      <c r="AU40" s="10">
        <f>AU39/13%</f>
        <v>0</v>
      </c>
      <c r="AV40" s="10">
        <f>AV39/13%</f>
        <v>23.076923076923077</v>
      </c>
      <c r="AW40" s="10">
        <f t="shared" si="8"/>
        <v>76.92307692307692</v>
      </c>
      <c r="AX40" s="10">
        <f t="shared" si="8"/>
        <v>0</v>
      </c>
      <c r="AY40" s="10">
        <f t="shared" si="8"/>
        <v>30.769230769230766</v>
      </c>
      <c r="AZ40" s="10">
        <f t="shared" si="8"/>
        <v>69.230769230769226</v>
      </c>
      <c r="BA40" s="10">
        <f t="shared" si="8"/>
        <v>0</v>
      </c>
      <c r="BB40" s="10">
        <f t="shared" si="8"/>
        <v>15.384615384615383</v>
      </c>
      <c r="BC40" s="10">
        <f t="shared" si="8"/>
        <v>53.846153846153847</v>
      </c>
      <c r="BD40" s="10">
        <f t="shared" si="8"/>
        <v>30.769230769230766</v>
      </c>
      <c r="BE40" s="10">
        <f t="shared" si="8"/>
        <v>15.384615384615383</v>
      </c>
      <c r="BF40" s="10">
        <f t="shared" si="8"/>
        <v>23.076923076923077</v>
      </c>
      <c r="BG40" s="10">
        <f t="shared" si="8"/>
        <v>61.538461538461533</v>
      </c>
      <c r="BH40" s="10">
        <f t="shared" si="8"/>
        <v>15.384615384615383</v>
      </c>
      <c r="BI40" s="10">
        <f t="shared" si="8"/>
        <v>84.615384615384613</v>
      </c>
      <c r="BJ40" s="10">
        <f t="shared" si="8"/>
        <v>0</v>
      </c>
      <c r="BK40" s="10">
        <f t="shared" si="8"/>
        <v>7.6923076923076916</v>
      </c>
      <c r="BL40" s="10">
        <f t="shared" si="8"/>
        <v>92.307692307692307</v>
      </c>
      <c r="BM40" s="10">
        <f t="shared" si="8"/>
        <v>0</v>
      </c>
      <c r="BN40" s="10">
        <f t="shared" si="8"/>
        <v>0</v>
      </c>
      <c r="BO40" s="10">
        <f t="shared" si="8"/>
        <v>76.92307692307692</v>
      </c>
      <c r="BP40" s="10">
        <f t="shared" si="8"/>
        <v>23.076923076923077</v>
      </c>
      <c r="BQ40" s="10">
        <f t="shared" si="8"/>
        <v>0</v>
      </c>
      <c r="BR40" s="10">
        <f t="shared" si="8"/>
        <v>100</v>
      </c>
      <c r="BS40" s="10">
        <f t="shared" si="8"/>
        <v>0</v>
      </c>
      <c r="BT40" s="10">
        <f t="shared" si="8"/>
        <v>100</v>
      </c>
      <c r="BU40" s="10">
        <f t="shared" si="8"/>
        <v>0</v>
      </c>
      <c r="BV40" s="10">
        <f t="shared" si="8"/>
        <v>0</v>
      </c>
      <c r="BW40" s="10">
        <f t="shared" si="8"/>
        <v>15.384615384615383</v>
      </c>
      <c r="BX40" s="10">
        <f t="shared" si="8"/>
        <v>69.230769230769226</v>
      </c>
      <c r="BY40" s="10">
        <f t="shared" si="8"/>
        <v>15.384615384615383</v>
      </c>
      <c r="BZ40" s="10">
        <f t="shared" si="8"/>
        <v>100</v>
      </c>
      <c r="CA40" s="10">
        <f t="shared" si="8"/>
        <v>0</v>
      </c>
      <c r="CB40" s="10">
        <f t="shared" si="8"/>
        <v>0</v>
      </c>
      <c r="CC40" s="10">
        <f t="shared" ref="CC40:EN40" si="9">CC39/13%</f>
        <v>0</v>
      </c>
      <c r="CD40" s="10">
        <f t="shared" si="9"/>
        <v>100</v>
      </c>
      <c r="CE40" s="10">
        <f t="shared" si="9"/>
        <v>0</v>
      </c>
      <c r="CF40" s="10">
        <f t="shared" si="9"/>
        <v>23.076923076923077</v>
      </c>
      <c r="CG40" s="10">
        <f t="shared" si="9"/>
        <v>76.92307692307692</v>
      </c>
      <c r="CH40" s="10">
        <f t="shared" si="9"/>
        <v>0</v>
      </c>
      <c r="CI40" s="10">
        <f t="shared" si="9"/>
        <v>76.92307692307692</v>
      </c>
      <c r="CJ40" s="10">
        <f t="shared" si="9"/>
        <v>23.076923076923077</v>
      </c>
      <c r="CK40" s="10">
        <f t="shared" si="9"/>
        <v>0</v>
      </c>
      <c r="CL40" s="10">
        <f t="shared" si="9"/>
        <v>0</v>
      </c>
      <c r="CM40" s="10">
        <f t="shared" si="9"/>
        <v>100</v>
      </c>
      <c r="CN40" s="10">
        <f t="shared" si="9"/>
        <v>0</v>
      </c>
      <c r="CO40" s="10">
        <f t="shared" si="9"/>
        <v>23.076923076923077</v>
      </c>
      <c r="CP40" s="10">
        <f t="shared" si="9"/>
        <v>76.92307692307692</v>
      </c>
      <c r="CQ40" s="10">
        <f t="shared" si="9"/>
        <v>0</v>
      </c>
      <c r="CR40" s="10">
        <f t="shared" si="9"/>
        <v>0</v>
      </c>
      <c r="CS40" s="10">
        <f t="shared" si="9"/>
        <v>61.538461538461533</v>
      </c>
      <c r="CT40" s="10">
        <f t="shared" si="9"/>
        <v>38.46153846153846</v>
      </c>
      <c r="CU40" s="10">
        <f t="shared" si="9"/>
        <v>0</v>
      </c>
      <c r="CV40" s="10">
        <f t="shared" si="9"/>
        <v>100</v>
      </c>
      <c r="CW40" s="10">
        <f t="shared" si="9"/>
        <v>0</v>
      </c>
      <c r="CX40" s="10">
        <f t="shared" si="9"/>
        <v>23.076923076923077</v>
      </c>
      <c r="CY40" s="10">
        <f t="shared" si="9"/>
        <v>76.92307692307692</v>
      </c>
      <c r="CZ40" s="10">
        <f t="shared" si="9"/>
        <v>0</v>
      </c>
      <c r="DA40" s="10">
        <f t="shared" si="9"/>
        <v>100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100</v>
      </c>
      <c r="DF40" s="10">
        <f t="shared" si="9"/>
        <v>0</v>
      </c>
      <c r="DG40" s="10">
        <f t="shared" si="9"/>
        <v>0</v>
      </c>
      <c r="DH40" s="10">
        <f t="shared" si="9"/>
        <v>100</v>
      </c>
      <c r="DI40" s="10">
        <f t="shared" si="9"/>
        <v>0</v>
      </c>
      <c r="DJ40" s="10">
        <f t="shared" si="9"/>
        <v>0</v>
      </c>
      <c r="DK40" s="10">
        <f t="shared" si="9"/>
        <v>7.6923076923076916</v>
      </c>
      <c r="DL40" s="10">
        <f t="shared" si="9"/>
        <v>92.307692307692307</v>
      </c>
      <c r="DM40" s="10">
        <f t="shared" si="9"/>
        <v>30.769230769230766</v>
      </c>
      <c r="DN40" s="10">
        <f t="shared" si="9"/>
        <v>69.230769230769226</v>
      </c>
      <c r="DO40" s="10">
        <f t="shared" si="9"/>
        <v>0</v>
      </c>
      <c r="DP40" s="10">
        <f t="shared" si="9"/>
        <v>0</v>
      </c>
      <c r="DQ40" s="10">
        <f t="shared" si="9"/>
        <v>92.307692307692307</v>
      </c>
      <c r="DR40" s="10">
        <f t="shared" si="9"/>
        <v>7.6923076923076916</v>
      </c>
      <c r="DS40" s="10">
        <f t="shared" si="9"/>
        <v>100</v>
      </c>
      <c r="DT40" s="10">
        <f t="shared" si="9"/>
        <v>0</v>
      </c>
      <c r="DU40" s="10">
        <f t="shared" si="9"/>
        <v>0</v>
      </c>
      <c r="DV40" s="10">
        <f t="shared" si="9"/>
        <v>100</v>
      </c>
      <c r="DW40" s="10">
        <f t="shared" si="9"/>
        <v>0</v>
      </c>
      <c r="DX40" s="10">
        <f t="shared" si="9"/>
        <v>0</v>
      </c>
      <c r="DY40" s="10">
        <f t="shared" si="9"/>
        <v>0</v>
      </c>
      <c r="DZ40" s="10">
        <f t="shared" si="9"/>
        <v>69.230769230769226</v>
      </c>
      <c r="EA40" s="10">
        <f t="shared" si="9"/>
        <v>30.769230769230766</v>
      </c>
      <c r="EB40" s="10">
        <f t="shared" si="9"/>
        <v>0</v>
      </c>
      <c r="EC40" s="10">
        <f t="shared" si="9"/>
        <v>100</v>
      </c>
      <c r="ED40" s="10">
        <f t="shared" si="9"/>
        <v>0</v>
      </c>
      <c r="EE40" s="10">
        <f t="shared" si="9"/>
        <v>23.076923076923077</v>
      </c>
      <c r="EF40" s="10">
        <f t="shared" si="9"/>
        <v>76.92307692307692</v>
      </c>
      <c r="EG40" s="10">
        <f t="shared" si="9"/>
        <v>0</v>
      </c>
      <c r="EH40" s="10">
        <f t="shared" si="9"/>
        <v>0</v>
      </c>
      <c r="EI40" s="10">
        <f t="shared" si="9"/>
        <v>100</v>
      </c>
      <c r="EJ40" s="10">
        <f t="shared" si="9"/>
        <v>0</v>
      </c>
      <c r="EK40" s="10">
        <f t="shared" si="9"/>
        <v>0</v>
      </c>
      <c r="EL40" s="10">
        <f t="shared" si="9"/>
        <v>100</v>
      </c>
      <c r="EM40" s="10">
        <f t="shared" si="9"/>
        <v>0</v>
      </c>
      <c r="EN40" s="10">
        <f t="shared" si="9"/>
        <v>0</v>
      </c>
      <c r="EO40" s="10">
        <f t="shared" ref="EO40:GR40" si="10">EO39/13%</f>
        <v>100</v>
      </c>
      <c r="EP40" s="10">
        <f t="shared" si="10"/>
        <v>0</v>
      </c>
      <c r="EQ40" s="10">
        <f t="shared" si="10"/>
        <v>0</v>
      </c>
      <c r="ER40" s="10">
        <f t="shared" si="10"/>
        <v>100</v>
      </c>
      <c r="ES40" s="10">
        <f t="shared" si="10"/>
        <v>0</v>
      </c>
      <c r="ET40" s="10">
        <f t="shared" si="10"/>
        <v>30.769230769230766</v>
      </c>
      <c r="EU40" s="10">
        <f t="shared" si="10"/>
        <v>69.230769230769226</v>
      </c>
      <c r="EV40" s="10">
        <f t="shared" si="10"/>
        <v>0</v>
      </c>
      <c r="EW40" s="10">
        <f t="shared" si="10"/>
        <v>0</v>
      </c>
      <c r="EX40" s="10">
        <f t="shared" si="10"/>
        <v>92.307692307692307</v>
      </c>
      <c r="EY40" s="10">
        <f t="shared" si="10"/>
        <v>7.6923076923076916</v>
      </c>
      <c r="EZ40" s="10">
        <f t="shared" si="10"/>
        <v>0</v>
      </c>
      <c r="FA40" s="10">
        <f t="shared" si="10"/>
        <v>100</v>
      </c>
      <c r="FB40" s="10">
        <f t="shared" si="10"/>
        <v>0</v>
      </c>
      <c r="FC40" s="10">
        <f t="shared" si="10"/>
        <v>15.384615384615383</v>
      </c>
      <c r="FD40" s="10">
        <f t="shared" si="10"/>
        <v>84.615384615384613</v>
      </c>
      <c r="FE40" s="10">
        <f t="shared" si="10"/>
        <v>0</v>
      </c>
      <c r="FF40" s="10">
        <f t="shared" si="10"/>
        <v>0</v>
      </c>
      <c r="FG40" s="10">
        <f t="shared" si="10"/>
        <v>100</v>
      </c>
      <c r="FH40" s="10">
        <f t="shared" si="10"/>
        <v>0</v>
      </c>
      <c r="FI40" s="10">
        <f t="shared" si="10"/>
        <v>0</v>
      </c>
      <c r="FJ40" s="10">
        <f t="shared" si="10"/>
        <v>46.153846153846153</v>
      </c>
      <c r="FK40" s="10">
        <f t="shared" si="10"/>
        <v>53.846153846153847</v>
      </c>
      <c r="FL40" s="10">
        <f t="shared" si="10"/>
        <v>53.846153846153847</v>
      </c>
      <c r="FM40" s="10">
        <f t="shared" si="10"/>
        <v>46.153846153846153</v>
      </c>
      <c r="FN40" s="10">
        <f t="shared" si="10"/>
        <v>0</v>
      </c>
      <c r="FO40" s="10">
        <f t="shared" si="10"/>
        <v>0</v>
      </c>
      <c r="FP40" s="10">
        <f t="shared" si="10"/>
        <v>100</v>
      </c>
      <c r="FQ40" s="10">
        <f t="shared" si="10"/>
        <v>0</v>
      </c>
      <c r="FR40" s="10">
        <f t="shared" si="10"/>
        <v>0</v>
      </c>
      <c r="FS40" s="10">
        <f t="shared" si="10"/>
        <v>100</v>
      </c>
      <c r="FT40" s="10">
        <f t="shared" si="10"/>
        <v>0</v>
      </c>
      <c r="FU40" s="10">
        <f t="shared" si="10"/>
        <v>0</v>
      </c>
      <c r="FV40" s="10">
        <f t="shared" si="10"/>
        <v>100</v>
      </c>
      <c r="FW40" s="10">
        <f t="shared" si="10"/>
        <v>0</v>
      </c>
      <c r="FX40" s="10">
        <f t="shared" si="10"/>
        <v>46.153846153846153</v>
      </c>
      <c r="FY40" s="10">
        <f t="shared" si="10"/>
        <v>53.846153846153847</v>
      </c>
      <c r="FZ40" s="10">
        <f t="shared" si="10"/>
        <v>0</v>
      </c>
      <c r="GA40" s="10">
        <f t="shared" si="10"/>
        <v>23.076923076923077</v>
      </c>
      <c r="GB40" s="10">
        <f t="shared" si="10"/>
        <v>76.92307692307692</v>
      </c>
      <c r="GC40" s="10">
        <f t="shared" si="10"/>
        <v>0</v>
      </c>
      <c r="GD40" s="10">
        <f t="shared" si="10"/>
        <v>0</v>
      </c>
      <c r="GE40" s="10">
        <f t="shared" si="10"/>
        <v>100</v>
      </c>
      <c r="GF40" s="10">
        <f t="shared" si="10"/>
        <v>0</v>
      </c>
      <c r="GG40" s="10">
        <f t="shared" si="10"/>
        <v>7.6923076923076916</v>
      </c>
      <c r="GH40" s="10">
        <f t="shared" si="10"/>
        <v>15.384615384615383</v>
      </c>
      <c r="GI40" s="10">
        <f t="shared" si="10"/>
        <v>76.92307692307692</v>
      </c>
      <c r="GJ40" s="10">
        <f t="shared" si="10"/>
        <v>30.769230769230766</v>
      </c>
      <c r="GK40" s="10">
        <f t="shared" si="10"/>
        <v>69.230769230769226</v>
      </c>
      <c r="GL40" s="10">
        <f t="shared" si="10"/>
        <v>0</v>
      </c>
      <c r="GM40" s="10">
        <f t="shared" si="10"/>
        <v>0</v>
      </c>
      <c r="GN40" s="10">
        <f t="shared" si="10"/>
        <v>100</v>
      </c>
      <c r="GO40" s="10">
        <f t="shared" si="10"/>
        <v>0</v>
      </c>
      <c r="GP40" s="10">
        <f t="shared" si="10"/>
        <v>15.384615384615383</v>
      </c>
      <c r="GQ40" s="10">
        <f t="shared" si="10"/>
        <v>69.230769230769226</v>
      </c>
      <c r="GR40" s="10">
        <f t="shared" si="10"/>
        <v>15.384615384615383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E43/100*13</f>
        <v>7.333333333333333</v>
      </c>
      <c r="E43" s="33">
        <f>(C40+F40+I40+L40+O40+R40)/6</f>
        <v>56.410256410256409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E44/100*13</f>
        <v>5.666666666666667</v>
      </c>
      <c r="E44" s="33">
        <f>(D40+G40+J40+M40+P40+S40)/6</f>
        <v>43.589743589743591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E45/100*13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13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90" t="s">
        <v>3</v>
      </c>
      <c r="G47" s="91"/>
      <c r="H47" s="92" t="s">
        <v>331</v>
      </c>
      <c r="I47" s="93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E48/100*13</f>
        <v>6.166666666666667</v>
      </c>
      <c r="E48" s="33">
        <f>(U40+X40+AA40+AD40+AG40+AJ40)/6</f>
        <v>47.435897435897438</v>
      </c>
      <c r="F48" s="24">
        <f>G48/100*13</f>
        <v>5.5</v>
      </c>
      <c r="G48" s="33">
        <f>(AM40+AP40+AS40+AV40+AY40+BB40)/6</f>
        <v>42.307692307692307</v>
      </c>
      <c r="H48" s="24">
        <f>I48/100*13</f>
        <v>3</v>
      </c>
      <c r="I48" s="33">
        <f>(BE40+BH40+BK40+BN40+BQ40+BT40)/6</f>
        <v>23.076923076923077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E49/100*13</f>
        <v>5.9999999999999982</v>
      </c>
      <c r="E49" s="33">
        <f>(V40+Y40+AB40+AE40+AH40+AK40)/6</f>
        <v>46.153846153846139</v>
      </c>
      <c r="F49" s="24">
        <f>G49/100*13</f>
        <v>6.8333333333333339</v>
      </c>
      <c r="G49" s="33">
        <f>(AN40+AQ40+AT40+AW40+AZ40+BC40+AZ37)/6</f>
        <v>52.564102564102569</v>
      </c>
      <c r="H49" s="24">
        <f>I49/100*13</f>
        <v>8.1666666666666661</v>
      </c>
      <c r="I49" s="33">
        <f>(BF40+BI40+BL40+BO40+BR40+BU40)/6</f>
        <v>62.820512820512818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E50/100*13</f>
        <v>0.83333333333333326</v>
      </c>
      <c r="E50" s="33">
        <f>(W40+Z40+AC40+AF40+AI40+AL40)/6</f>
        <v>6.4102564102564097</v>
      </c>
      <c r="F50" s="24">
        <f>G50/100*13</f>
        <v>0.66666666666666663</v>
      </c>
      <c r="G50" s="33">
        <f>(AO40+AR40+AU40+AX40+BA40+BD40)/6</f>
        <v>5.1282051282051277</v>
      </c>
      <c r="H50" s="24">
        <f>I50/100*13</f>
        <v>1.8333333333333333</v>
      </c>
      <c r="I50" s="33">
        <f>(BG40+BJ40+BM40+BP40+BS40+BV40)/6</f>
        <v>14.102564102564102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1">SUM(D48:D50)</f>
        <v>12.999999999999998</v>
      </c>
      <c r="E51" s="34">
        <f t="shared" si="11"/>
        <v>99.999999999999986</v>
      </c>
      <c r="F51" s="34">
        <f t="shared" si="11"/>
        <v>13</v>
      </c>
      <c r="G51" s="35">
        <f>SUM(G48:G50)</f>
        <v>100</v>
      </c>
      <c r="H51" s="34">
        <f t="shared" si="11"/>
        <v>13</v>
      </c>
      <c r="I51" s="34">
        <f t="shared" si="11"/>
        <v>100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E52/100*13</f>
        <v>4.6666666666666661</v>
      </c>
      <c r="E52" s="33">
        <f>(BW40+BZ40+CC40+CF40+CI40+CL40)/6</f>
        <v>35.897435897435891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E53/100*13</f>
        <v>8</v>
      </c>
      <c r="E53" s="33">
        <f>(BX40+CA40+CD40+CG40+CJ40+CM40)/6</f>
        <v>61.53846153846154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E54/100*13</f>
        <v>0.33333333333333331</v>
      </c>
      <c r="E54" s="33">
        <f>(BY40+CB40+CE40+CH40+CK40+CN40)/6</f>
        <v>2.5641025641025639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5">
        <f>SUM(D52:D54)</f>
        <v>13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8" t="s">
        <v>116</v>
      </c>
      <c r="G56" s="89"/>
      <c r="H56" s="92" t="s">
        <v>174</v>
      </c>
      <c r="I56" s="93"/>
      <c r="J56" s="66" t="s">
        <v>186</v>
      </c>
      <c r="K56" s="66"/>
      <c r="L56" s="66" t="s">
        <v>117</v>
      </c>
      <c r="M56" s="66"/>
    </row>
    <row r="57" spans="2:13" x14ac:dyDescent="0.3">
      <c r="B57" s="4" t="s">
        <v>812</v>
      </c>
      <c r="C57" s="28" t="s">
        <v>833</v>
      </c>
      <c r="D57" s="24">
        <f>E57/100*13</f>
        <v>3.166666666666667</v>
      </c>
      <c r="E57" s="33">
        <f>(CO40+CR40+CU40+CX40+DA40+DD40)/6</f>
        <v>24.358974358974361</v>
      </c>
      <c r="F57" s="24">
        <f>G57/100*13</f>
        <v>5</v>
      </c>
      <c r="G57" s="33">
        <f>(DG40+DJ40+DM40+DP40+DS40+DV40)/6</f>
        <v>38.46153846153846</v>
      </c>
      <c r="H57" s="24">
        <f>I57/100*13</f>
        <v>0.5</v>
      </c>
      <c r="I57" s="33">
        <f>(DY40+EB40+EE40+EH40+EK40+EN40)/6</f>
        <v>3.8461538461538463</v>
      </c>
      <c r="J57" s="24">
        <f>K57/100*13</f>
        <v>0.99999999999999989</v>
      </c>
      <c r="K57" s="33">
        <f>(EQ40+ET40+EW40+EZ40+FC40+FF40)/6</f>
        <v>7.6923076923076907</v>
      </c>
      <c r="L57" s="24">
        <f>M57/100*13</f>
        <v>2.166666666666667</v>
      </c>
      <c r="M57" s="33">
        <f>(FI40+FL40+FO40+FR40+FU40+FX40)/6</f>
        <v>16.666666666666668</v>
      </c>
    </row>
    <row r="58" spans="2:13" x14ac:dyDescent="0.3">
      <c r="B58" s="4" t="s">
        <v>813</v>
      </c>
      <c r="C58" s="28" t="s">
        <v>833</v>
      </c>
      <c r="D58" s="24">
        <f>E58/100*13</f>
        <v>9</v>
      </c>
      <c r="E58" s="33">
        <f>(CP40+CS40+CV40+CY40+DB40+DE40)/6</f>
        <v>69.230769230769226</v>
      </c>
      <c r="F58" s="24">
        <f>G58/100*13</f>
        <v>5.833333333333333</v>
      </c>
      <c r="G58" s="33">
        <f>(DH40+DK40+DN40+DQ40+DT40+DW40)/6</f>
        <v>44.871794871794869</v>
      </c>
      <c r="H58" s="24">
        <f>I58/100*13</f>
        <v>11.833333333333334</v>
      </c>
      <c r="I58" s="33">
        <f>(DZ40+EC40+EF40+EI40+EL40+EO40)/6</f>
        <v>91.025641025641036</v>
      </c>
      <c r="J58" s="24">
        <f>K58/100*13</f>
        <v>11.833333333333334</v>
      </c>
      <c r="K58" s="33">
        <f>(ER40+EU40+EX40+FA40+FD40+FG40)/6</f>
        <v>91.025641025641036</v>
      </c>
      <c r="L58" s="24">
        <f>M58/100*13</f>
        <v>9.6666666666666679</v>
      </c>
      <c r="M58" s="33">
        <f>(FJ40+FM40+FP40+FS40+FV40+FY40)/6</f>
        <v>74.358974358974365</v>
      </c>
    </row>
    <row r="59" spans="2:13" x14ac:dyDescent="0.3">
      <c r="B59" s="4" t="s">
        <v>814</v>
      </c>
      <c r="C59" s="28" t="s">
        <v>833</v>
      </c>
      <c r="D59" s="24">
        <f>E59/100*13</f>
        <v>0.83333333333333326</v>
      </c>
      <c r="E59" s="33">
        <f>(CQ40+CT40+CW40+CZ40+DC40+DF40)/6</f>
        <v>6.4102564102564097</v>
      </c>
      <c r="F59" s="24">
        <f>G59/100*13</f>
        <v>2.166666666666667</v>
      </c>
      <c r="G59" s="33">
        <f>(DI40+DL40+DO40+DR40+DU40+DX40)/6</f>
        <v>16.666666666666668</v>
      </c>
      <c r="H59" s="24">
        <f>I59/100*13</f>
        <v>0.66666666666666663</v>
      </c>
      <c r="I59" s="33">
        <f>(EA40+ED40+EG40+EJ40+EM40+EP40)/6</f>
        <v>5.1282051282051277</v>
      </c>
      <c r="J59" s="24">
        <f>K59/100*13</f>
        <v>0.16666666666666666</v>
      </c>
      <c r="K59" s="33">
        <f>(ES40+EV40+EY40+FB40+FE40+FH40)/6</f>
        <v>1.2820512820512819</v>
      </c>
      <c r="L59" s="24">
        <f>M59/100*13</f>
        <v>1.1666666666666667</v>
      </c>
      <c r="M59" s="33">
        <f>(FK40+FN40+FQ40+FT40+FW40+FZ40)/6</f>
        <v>8.9743589743589745</v>
      </c>
    </row>
    <row r="60" spans="2:13" x14ac:dyDescent="0.3">
      <c r="B60" s="28"/>
      <c r="C60" s="28"/>
      <c r="D60" s="34">
        <f t="shared" ref="D60:M60" si="12">SUM(D57:D59)</f>
        <v>13.000000000000002</v>
      </c>
      <c r="E60" s="34">
        <f t="shared" si="12"/>
        <v>100</v>
      </c>
      <c r="F60" s="34">
        <f t="shared" si="12"/>
        <v>13</v>
      </c>
      <c r="G60" s="35">
        <f t="shared" si="12"/>
        <v>100</v>
      </c>
      <c r="H60" s="34">
        <f t="shared" si="12"/>
        <v>13</v>
      </c>
      <c r="I60" s="34">
        <f t="shared" si="12"/>
        <v>100</v>
      </c>
      <c r="J60" s="34">
        <f t="shared" si="12"/>
        <v>13</v>
      </c>
      <c r="K60" s="34">
        <f t="shared" si="12"/>
        <v>100.00000000000001</v>
      </c>
      <c r="L60" s="34">
        <f t="shared" si="12"/>
        <v>13.000000000000002</v>
      </c>
      <c r="M60" s="34">
        <f t="shared" si="12"/>
        <v>100.00000000000001</v>
      </c>
    </row>
    <row r="61" spans="2:13" x14ac:dyDescent="0.3">
      <c r="B61" s="4" t="s">
        <v>812</v>
      </c>
      <c r="C61" s="28" t="s">
        <v>834</v>
      </c>
      <c r="D61" s="24">
        <f>E61/100*13</f>
        <v>1.6666666666666665</v>
      </c>
      <c r="E61" s="33">
        <f>(GA40+GD40+GG40+GJ40+GM40+GP40)/6</f>
        <v>12.820512820512819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E62/100*13</f>
        <v>9.3333333333333339</v>
      </c>
      <c r="E62" s="33">
        <f>(GB40+GE40+GH40+GK40+GN40+GQ40)/6</f>
        <v>71.794871794871796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E63/100*13</f>
        <v>2</v>
      </c>
      <c r="E63" s="33">
        <f>(GC40+GF40+GI40+GL40+GO40+GR40)/6</f>
        <v>15.384615384615385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13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4" t="s">
        <v>0</v>
      </c>
      <c r="B4" s="74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93" ht="15" customHeight="1" x14ac:dyDescent="0.3">
      <c r="A5" s="74"/>
      <c r="B5" s="74"/>
      <c r="C5" s="69" t="s">
        <v>58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 t="s">
        <v>56</v>
      </c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 t="s">
        <v>3</v>
      </c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9" t="s">
        <v>332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 t="s">
        <v>117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7"/>
      <c r="HZ5" s="67" t="s">
        <v>139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93" ht="4.2" hidden="1" customHeight="1" x14ac:dyDescent="0.3">
      <c r="A6" s="74"/>
      <c r="B6" s="74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7"/>
      <c r="HF6" s="87"/>
      <c r="HG6" s="87"/>
      <c r="HH6" s="87"/>
      <c r="HI6" s="87"/>
      <c r="HJ6" s="87"/>
      <c r="HK6" s="87"/>
      <c r="HL6" s="87"/>
      <c r="HM6" s="87"/>
      <c r="HN6" s="87"/>
      <c r="HO6" s="87"/>
      <c r="HP6" s="87"/>
      <c r="HQ6" s="87"/>
      <c r="HR6" s="87"/>
      <c r="HS6" s="87"/>
      <c r="HT6" s="87"/>
      <c r="HU6" s="87"/>
      <c r="HV6" s="87"/>
      <c r="HW6" s="87"/>
      <c r="HX6" s="87"/>
      <c r="HY6" s="8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</row>
    <row r="7" spans="1:293" ht="16.2" hidden="1" customHeight="1" x14ac:dyDescent="0.3">
      <c r="A7" s="74"/>
      <c r="B7" s="74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7"/>
      <c r="HF7" s="87"/>
      <c r="HG7" s="87"/>
      <c r="HH7" s="87"/>
      <c r="HI7" s="87"/>
      <c r="HJ7" s="87"/>
      <c r="HK7" s="87"/>
      <c r="HL7" s="87"/>
      <c r="HM7" s="87"/>
      <c r="HN7" s="87"/>
      <c r="HO7" s="87"/>
      <c r="HP7" s="87"/>
      <c r="HQ7" s="87"/>
      <c r="HR7" s="87"/>
      <c r="HS7" s="87"/>
      <c r="HT7" s="87"/>
      <c r="HU7" s="87"/>
      <c r="HV7" s="87"/>
      <c r="HW7" s="87"/>
      <c r="HX7" s="87"/>
      <c r="HY7" s="8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</row>
    <row r="8" spans="1:293" ht="17.399999999999999" hidden="1" customHeight="1" x14ac:dyDescent="0.3">
      <c r="A8" s="74"/>
      <c r="B8" s="74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</row>
    <row r="9" spans="1:293" ht="18" hidden="1" customHeight="1" x14ac:dyDescent="0.3">
      <c r="A9" s="74"/>
      <c r="B9" s="74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7"/>
      <c r="HF9" s="87"/>
      <c r="HG9" s="87"/>
      <c r="HH9" s="87"/>
      <c r="HI9" s="87"/>
      <c r="HJ9" s="87"/>
      <c r="HK9" s="87"/>
      <c r="HL9" s="87"/>
      <c r="HM9" s="87"/>
      <c r="HN9" s="87"/>
      <c r="HO9" s="87"/>
      <c r="HP9" s="87"/>
      <c r="HQ9" s="87"/>
      <c r="HR9" s="87"/>
      <c r="HS9" s="87"/>
      <c r="HT9" s="87"/>
      <c r="HU9" s="87"/>
      <c r="HV9" s="87"/>
      <c r="HW9" s="87"/>
      <c r="HX9" s="87"/>
      <c r="HY9" s="8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</row>
    <row r="10" spans="1:293" ht="30" hidden="1" customHeight="1" x14ac:dyDescent="0.3">
      <c r="A10" s="74"/>
      <c r="B10" s="74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7"/>
      <c r="HF10" s="87"/>
      <c r="HG10" s="87"/>
      <c r="HH10" s="87"/>
      <c r="HI10" s="87"/>
      <c r="HJ10" s="87"/>
      <c r="HK10" s="87"/>
      <c r="HL10" s="87"/>
      <c r="HM10" s="87"/>
      <c r="HN10" s="87"/>
      <c r="HO10" s="87"/>
      <c r="HP10" s="87"/>
      <c r="HQ10" s="87"/>
      <c r="HR10" s="87"/>
      <c r="HS10" s="87"/>
      <c r="HT10" s="87"/>
      <c r="HU10" s="87"/>
      <c r="HV10" s="87"/>
      <c r="HW10" s="87"/>
      <c r="HX10" s="87"/>
      <c r="HY10" s="8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</row>
    <row r="11" spans="1:293" ht="15.6" x14ac:dyDescent="0.3">
      <c r="A11" s="74"/>
      <c r="B11" s="74"/>
      <c r="C11" s="69" t="s">
        <v>631</v>
      </c>
      <c r="D11" s="69" t="s">
        <v>5</v>
      </c>
      <c r="E11" s="69" t="s">
        <v>6</v>
      </c>
      <c r="F11" s="69" t="s">
        <v>632</v>
      </c>
      <c r="G11" s="69" t="s">
        <v>7</v>
      </c>
      <c r="H11" s="69" t="s">
        <v>8</v>
      </c>
      <c r="I11" s="69" t="s">
        <v>633</v>
      </c>
      <c r="J11" s="69" t="s">
        <v>9</v>
      </c>
      <c r="K11" s="69" t="s">
        <v>10</v>
      </c>
      <c r="L11" s="69" t="s">
        <v>705</v>
      </c>
      <c r="M11" s="69" t="s">
        <v>9</v>
      </c>
      <c r="N11" s="69" t="s">
        <v>10</v>
      </c>
      <c r="O11" s="69" t="s">
        <v>634</v>
      </c>
      <c r="P11" s="69" t="s">
        <v>11</v>
      </c>
      <c r="Q11" s="69" t="s">
        <v>4</v>
      </c>
      <c r="R11" s="69" t="s">
        <v>635</v>
      </c>
      <c r="S11" s="69" t="s">
        <v>6</v>
      </c>
      <c r="T11" s="69" t="s">
        <v>12</v>
      </c>
      <c r="U11" s="69" t="s">
        <v>636</v>
      </c>
      <c r="V11" s="69" t="s">
        <v>6</v>
      </c>
      <c r="W11" s="69" t="s">
        <v>12</v>
      </c>
      <c r="X11" s="69" t="s">
        <v>637</v>
      </c>
      <c r="Y11" s="69"/>
      <c r="Z11" s="69"/>
      <c r="AA11" s="69" t="s">
        <v>638</v>
      </c>
      <c r="AB11" s="69"/>
      <c r="AC11" s="69"/>
      <c r="AD11" s="69" t="s">
        <v>639</v>
      </c>
      <c r="AE11" s="69"/>
      <c r="AF11" s="69"/>
      <c r="AG11" s="69" t="s">
        <v>706</v>
      </c>
      <c r="AH11" s="69"/>
      <c r="AI11" s="69"/>
      <c r="AJ11" s="69" t="s">
        <v>640</v>
      </c>
      <c r="AK11" s="69"/>
      <c r="AL11" s="69"/>
      <c r="AM11" s="69" t="s">
        <v>641</v>
      </c>
      <c r="AN11" s="69"/>
      <c r="AO11" s="69"/>
      <c r="AP11" s="67" t="s">
        <v>642</v>
      </c>
      <c r="AQ11" s="67"/>
      <c r="AR11" s="67"/>
      <c r="AS11" s="69" t="s">
        <v>643</v>
      </c>
      <c r="AT11" s="69"/>
      <c r="AU11" s="69"/>
      <c r="AV11" s="69" t="s">
        <v>644</v>
      </c>
      <c r="AW11" s="69"/>
      <c r="AX11" s="69"/>
      <c r="AY11" s="69" t="s">
        <v>645</v>
      </c>
      <c r="AZ11" s="69"/>
      <c r="BA11" s="69"/>
      <c r="BB11" s="69" t="s">
        <v>646</v>
      </c>
      <c r="BC11" s="69"/>
      <c r="BD11" s="69"/>
      <c r="BE11" s="69" t="s">
        <v>647</v>
      </c>
      <c r="BF11" s="69"/>
      <c r="BG11" s="69"/>
      <c r="BH11" s="67" t="s">
        <v>648</v>
      </c>
      <c r="BI11" s="67"/>
      <c r="BJ11" s="67"/>
      <c r="BK11" s="67" t="s">
        <v>707</v>
      </c>
      <c r="BL11" s="67"/>
      <c r="BM11" s="67"/>
      <c r="BN11" s="69" t="s">
        <v>649</v>
      </c>
      <c r="BO11" s="69"/>
      <c r="BP11" s="69"/>
      <c r="BQ11" s="69" t="s">
        <v>650</v>
      </c>
      <c r="BR11" s="69"/>
      <c r="BS11" s="69"/>
      <c r="BT11" s="67" t="s">
        <v>651</v>
      </c>
      <c r="BU11" s="67"/>
      <c r="BV11" s="67"/>
      <c r="BW11" s="69" t="s">
        <v>652</v>
      </c>
      <c r="BX11" s="69"/>
      <c r="BY11" s="69"/>
      <c r="BZ11" s="69" t="s">
        <v>653</v>
      </c>
      <c r="CA11" s="69"/>
      <c r="CB11" s="69"/>
      <c r="CC11" s="69" t="s">
        <v>654</v>
      </c>
      <c r="CD11" s="69"/>
      <c r="CE11" s="69"/>
      <c r="CF11" s="69" t="s">
        <v>655</v>
      </c>
      <c r="CG11" s="69"/>
      <c r="CH11" s="69"/>
      <c r="CI11" s="69" t="s">
        <v>656</v>
      </c>
      <c r="CJ11" s="69"/>
      <c r="CK11" s="69"/>
      <c r="CL11" s="69" t="s">
        <v>657</v>
      </c>
      <c r="CM11" s="69"/>
      <c r="CN11" s="69"/>
      <c r="CO11" s="69" t="s">
        <v>708</v>
      </c>
      <c r="CP11" s="69"/>
      <c r="CQ11" s="69"/>
      <c r="CR11" s="69" t="s">
        <v>658</v>
      </c>
      <c r="CS11" s="69"/>
      <c r="CT11" s="69"/>
      <c r="CU11" s="69" t="s">
        <v>659</v>
      </c>
      <c r="CV11" s="69"/>
      <c r="CW11" s="69"/>
      <c r="CX11" s="69" t="s">
        <v>660</v>
      </c>
      <c r="CY11" s="69"/>
      <c r="CZ11" s="69"/>
      <c r="DA11" s="69" t="s">
        <v>661</v>
      </c>
      <c r="DB11" s="69"/>
      <c r="DC11" s="69"/>
      <c r="DD11" s="67" t="s">
        <v>662</v>
      </c>
      <c r="DE11" s="67"/>
      <c r="DF11" s="67"/>
      <c r="DG11" s="67" t="s">
        <v>663</v>
      </c>
      <c r="DH11" s="67"/>
      <c r="DI11" s="67"/>
      <c r="DJ11" s="67" t="s">
        <v>664</v>
      </c>
      <c r="DK11" s="67"/>
      <c r="DL11" s="67"/>
      <c r="DM11" s="67" t="s">
        <v>709</v>
      </c>
      <c r="DN11" s="67"/>
      <c r="DO11" s="67"/>
      <c r="DP11" s="67" t="s">
        <v>665</v>
      </c>
      <c r="DQ11" s="67"/>
      <c r="DR11" s="67"/>
      <c r="DS11" s="67" t="s">
        <v>666</v>
      </c>
      <c r="DT11" s="67"/>
      <c r="DU11" s="67"/>
      <c r="DV11" s="67" t="s">
        <v>667</v>
      </c>
      <c r="DW11" s="67"/>
      <c r="DX11" s="67"/>
      <c r="DY11" s="67" t="s">
        <v>668</v>
      </c>
      <c r="DZ11" s="67"/>
      <c r="EA11" s="67"/>
      <c r="EB11" s="67" t="s">
        <v>669</v>
      </c>
      <c r="EC11" s="67"/>
      <c r="ED11" s="67"/>
      <c r="EE11" s="67" t="s">
        <v>670</v>
      </c>
      <c r="EF11" s="67"/>
      <c r="EG11" s="67"/>
      <c r="EH11" s="67" t="s">
        <v>710</v>
      </c>
      <c r="EI11" s="67"/>
      <c r="EJ11" s="67"/>
      <c r="EK11" s="67" t="s">
        <v>671</v>
      </c>
      <c r="EL11" s="67"/>
      <c r="EM11" s="67"/>
      <c r="EN11" s="67" t="s">
        <v>672</v>
      </c>
      <c r="EO11" s="67"/>
      <c r="EP11" s="67"/>
      <c r="EQ11" s="67" t="s">
        <v>673</v>
      </c>
      <c r="ER11" s="67"/>
      <c r="ES11" s="67"/>
      <c r="ET11" s="67" t="s">
        <v>674</v>
      </c>
      <c r="EU11" s="67"/>
      <c r="EV11" s="67"/>
      <c r="EW11" s="67" t="s">
        <v>675</v>
      </c>
      <c r="EX11" s="67"/>
      <c r="EY11" s="67"/>
      <c r="EZ11" s="67" t="s">
        <v>676</v>
      </c>
      <c r="FA11" s="67"/>
      <c r="FB11" s="67"/>
      <c r="FC11" s="67" t="s">
        <v>677</v>
      </c>
      <c r="FD11" s="67"/>
      <c r="FE11" s="67"/>
      <c r="FF11" s="67" t="s">
        <v>678</v>
      </c>
      <c r="FG11" s="67"/>
      <c r="FH11" s="67"/>
      <c r="FI11" s="67" t="s">
        <v>679</v>
      </c>
      <c r="FJ11" s="67"/>
      <c r="FK11" s="67"/>
      <c r="FL11" s="67" t="s">
        <v>711</v>
      </c>
      <c r="FM11" s="67"/>
      <c r="FN11" s="67"/>
      <c r="FO11" s="67" t="s">
        <v>680</v>
      </c>
      <c r="FP11" s="67"/>
      <c r="FQ11" s="67"/>
      <c r="FR11" s="67" t="s">
        <v>681</v>
      </c>
      <c r="FS11" s="67"/>
      <c r="FT11" s="67"/>
      <c r="FU11" s="67" t="s">
        <v>682</v>
      </c>
      <c r="FV11" s="67"/>
      <c r="FW11" s="67"/>
      <c r="FX11" s="67" t="s">
        <v>683</v>
      </c>
      <c r="FY11" s="67"/>
      <c r="FZ11" s="67"/>
      <c r="GA11" s="67" t="s">
        <v>684</v>
      </c>
      <c r="GB11" s="67"/>
      <c r="GC11" s="67"/>
      <c r="GD11" s="67" t="s">
        <v>685</v>
      </c>
      <c r="GE11" s="67"/>
      <c r="GF11" s="67"/>
      <c r="GG11" s="67" t="s">
        <v>686</v>
      </c>
      <c r="GH11" s="67"/>
      <c r="GI11" s="67"/>
      <c r="GJ11" s="67" t="s">
        <v>687</v>
      </c>
      <c r="GK11" s="67"/>
      <c r="GL11" s="67"/>
      <c r="GM11" s="67" t="s">
        <v>688</v>
      </c>
      <c r="GN11" s="67"/>
      <c r="GO11" s="67"/>
      <c r="GP11" s="67" t="s">
        <v>712</v>
      </c>
      <c r="GQ11" s="67"/>
      <c r="GR11" s="67"/>
      <c r="GS11" s="67" t="s">
        <v>689</v>
      </c>
      <c r="GT11" s="67"/>
      <c r="GU11" s="67"/>
      <c r="GV11" s="67" t="s">
        <v>690</v>
      </c>
      <c r="GW11" s="67"/>
      <c r="GX11" s="67"/>
      <c r="GY11" s="67" t="s">
        <v>691</v>
      </c>
      <c r="GZ11" s="67"/>
      <c r="HA11" s="67"/>
      <c r="HB11" s="67" t="s">
        <v>692</v>
      </c>
      <c r="HC11" s="67"/>
      <c r="HD11" s="67"/>
      <c r="HE11" s="67" t="s">
        <v>693</v>
      </c>
      <c r="HF11" s="67"/>
      <c r="HG11" s="67"/>
      <c r="HH11" s="67" t="s">
        <v>694</v>
      </c>
      <c r="HI11" s="67"/>
      <c r="HJ11" s="67"/>
      <c r="HK11" s="67" t="s">
        <v>695</v>
      </c>
      <c r="HL11" s="67"/>
      <c r="HM11" s="67"/>
      <c r="HN11" s="67" t="s">
        <v>696</v>
      </c>
      <c r="HO11" s="67"/>
      <c r="HP11" s="67"/>
      <c r="HQ11" s="67" t="s">
        <v>697</v>
      </c>
      <c r="HR11" s="67"/>
      <c r="HS11" s="67"/>
      <c r="HT11" s="67" t="s">
        <v>713</v>
      </c>
      <c r="HU11" s="67"/>
      <c r="HV11" s="67"/>
      <c r="HW11" s="67" t="s">
        <v>698</v>
      </c>
      <c r="HX11" s="67"/>
      <c r="HY11" s="67"/>
      <c r="HZ11" s="67" t="s">
        <v>699</v>
      </c>
      <c r="IA11" s="67"/>
      <c r="IB11" s="67"/>
      <c r="IC11" s="67" t="s">
        <v>700</v>
      </c>
      <c r="ID11" s="67"/>
      <c r="IE11" s="67"/>
      <c r="IF11" s="67" t="s">
        <v>701</v>
      </c>
      <c r="IG11" s="67"/>
      <c r="IH11" s="67"/>
      <c r="II11" s="67" t="s">
        <v>714</v>
      </c>
      <c r="IJ11" s="67"/>
      <c r="IK11" s="67"/>
      <c r="IL11" s="67" t="s">
        <v>702</v>
      </c>
      <c r="IM11" s="67"/>
      <c r="IN11" s="67"/>
      <c r="IO11" s="67" t="s">
        <v>703</v>
      </c>
      <c r="IP11" s="67"/>
      <c r="IQ11" s="67"/>
      <c r="IR11" s="67" t="s">
        <v>704</v>
      </c>
      <c r="IS11" s="67"/>
      <c r="IT11" s="67"/>
    </row>
    <row r="12" spans="1:293" ht="93" customHeight="1" x14ac:dyDescent="0.3">
      <c r="A12" s="74"/>
      <c r="B12" s="74"/>
      <c r="C12" s="65" t="s">
        <v>1338</v>
      </c>
      <c r="D12" s="65"/>
      <c r="E12" s="65"/>
      <c r="F12" s="65" t="s">
        <v>1339</v>
      </c>
      <c r="G12" s="65"/>
      <c r="H12" s="65"/>
      <c r="I12" s="65" t="s">
        <v>1340</v>
      </c>
      <c r="J12" s="65"/>
      <c r="K12" s="65"/>
      <c r="L12" s="65" t="s">
        <v>1341</v>
      </c>
      <c r="M12" s="65"/>
      <c r="N12" s="65"/>
      <c r="O12" s="65" t="s">
        <v>1342</v>
      </c>
      <c r="P12" s="65"/>
      <c r="Q12" s="65"/>
      <c r="R12" s="65" t="s">
        <v>1343</v>
      </c>
      <c r="S12" s="65"/>
      <c r="T12" s="65"/>
      <c r="U12" s="65" t="s">
        <v>1344</v>
      </c>
      <c r="V12" s="65"/>
      <c r="W12" s="65"/>
      <c r="X12" s="65" t="s">
        <v>1345</v>
      </c>
      <c r="Y12" s="65"/>
      <c r="Z12" s="65"/>
      <c r="AA12" s="65" t="s">
        <v>1346</v>
      </c>
      <c r="AB12" s="65"/>
      <c r="AC12" s="65"/>
      <c r="AD12" s="65" t="s">
        <v>1347</v>
      </c>
      <c r="AE12" s="65"/>
      <c r="AF12" s="65"/>
      <c r="AG12" s="65" t="s">
        <v>1348</v>
      </c>
      <c r="AH12" s="65"/>
      <c r="AI12" s="65"/>
      <c r="AJ12" s="65" t="s">
        <v>1349</v>
      </c>
      <c r="AK12" s="65"/>
      <c r="AL12" s="65"/>
      <c r="AM12" s="65" t="s">
        <v>1350</v>
      </c>
      <c r="AN12" s="65"/>
      <c r="AO12" s="65"/>
      <c r="AP12" s="65" t="s">
        <v>1351</v>
      </c>
      <c r="AQ12" s="65"/>
      <c r="AR12" s="65"/>
      <c r="AS12" s="65" t="s">
        <v>1352</v>
      </c>
      <c r="AT12" s="65"/>
      <c r="AU12" s="65"/>
      <c r="AV12" s="65" t="s">
        <v>1353</v>
      </c>
      <c r="AW12" s="65"/>
      <c r="AX12" s="65"/>
      <c r="AY12" s="65" t="s">
        <v>1354</v>
      </c>
      <c r="AZ12" s="65"/>
      <c r="BA12" s="65"/>
      <c r="BB12" s="65" t="s">
        <v>1355</v>
      </c>
      <c r="BC12" s="65"/>
      <c r="BD12" s="65"/>
      <c r="BE12" s="65" t="s">
        <v>1356</v>
      </c>
      <c r="BF12" s="65"/>
      <c r="BG12" s="65"/>
      <c r="BH12" s="65" t="s">
        <v>1357</v>
      </c>
      <c r="BI12" s="65"/>
      <c r="BJ12" s="65"/>
      <c r="BK12" s="65" t="s">
        <v>1358</v>
      </c>
      <c r="BL12" s="65"/>
      <c r="BM12" s="65"/>
      <c r="BN12" s="65" t="s">
        <v>1359</v>
      </c>
      <c r="BO12" s="65"/>
      <c r="BP12" s="65"/>
      <c r="BQ12" s="65" t="s">
        <v>1360</v>
      </c>
      <c r="BR12" s="65"/>
      <c r="BS12" s="65"/>
      <c r="BT12" s="65" t="s">
        <v>1361</v>
      </c>
      <c r="BU12" s="65"/>
      <c r="BV12" s="65"/>
      <c r="BW12" s="65" t="s">
        <v>1362</v>
      </c>
      <c r="BX12" s="65"/>
      <c r="BY12" s="65"/>
      <c r="BZ12" s="65" t="s">
        <v>1199</v>
      </c>
      <c r="CA12" s="65"/>
      <c r="CB12" s="65"/>
      <c r="CC12" s="65" t="s">
        <v>1363</v>
      </c>
      <c r="CD12" s="65"/>
      <c r="CE12" s="65"/>
      <c r="CF12" s="65" t="s">
        <v>1364</v>
      </c>
      <c r="CG12" s="65"/>
      <c r="CH12" s="65"/>
      <c r="CI12" s="65" t="s">
        <v>1365</v>
      </c>
      <c r="CJ12" s="65"/>
      <c r="CK12" s="65"/>
      <c r="CL12" s="65" t="s">
        <v>1366</v>
      </c>
      <c r="CM12" s="65"/>
      <c r="CN12" s="65"/>
      <c r="CO12" s="65" t="s">
        <v>1367</v>
      </c>
      <c r="CP12" s="65"/>
      <c r="CQ12" s="65"/>
      <c r="CR12" s="65" t="s">
        <v>1368</v>
      </c>
      <c r="CS12" s="65"/>
      <c r="CT12" s="65"/>
      <c r="CU12" s="65" t="s">
        <v>1369</v>
      </c>
      <c r="CV12" s="65"/>
      <c r="CW12" s="65"/>
      <c r="CX12" s="65" t="s">
        <v>1370</v>
      </c>
      <c r="CY12" s="65"/>
      <c r="CZ12" s="65"/>
      <c r="DA12" s="65" t="s">
        <v>1371</v>
      </c>
      <c r="DB12" s="65"/>
      <c r="DC12" s="65"/>
      <c r="DD12" s="65" t="s">
        <v>1372</v>
      </c>
      <c r="DE12" s="65"/>
      <c r="DF12" s="65"/>
      <c r="DG12" s="65" t="s">
        <v>1373</v>
      </c>
      <c r="DH12" s="65"/>
      <c r="DI12" s="65"/>
      <c r="DJ12" s="94" t="s">
        <v>1374</v>
      </c>
      <c r="DK12" s="94"/>
      <c r="DL12" s="94"/>
      <c r="DM12" s="94" t="s">
        <v>1375</v>
      </c>
      <c r="DN12" s="94"/>
      <c r="DO12" s="94"/>
      <c r="DP12" s="94" t="s">
        <v>1376</v>
      </c>
      <c r="DQ12" s="94"/>
      <c r="DR12" s="94"/>
      <c r="DS12" s="94" t="s">
        <v>1377</v>
      </c>
      <c r="DT12" s="94"/>
      <c r="DU12" s="94"/>
      <c r="DV12" s="94" t="s">
        <v>745</v>
      </c>
      <c r="DW12" s="94"/>
      <c r="DX12" s="94"/>
      <c r="DY12" s="65" t="s">
        <v>761</v>
      </c>
      <c r="DZ12" s="65"/>
      <c r="EA12" s="65"/>
      <c r="EB12" s="65" t="s">
        <v>762</v>
      </c>
      <c r="EC12" s="65"/>
      <c r="ED12" s="65"/>
      <c r="EE12" s="65" t="s">
        <v>1231</v>
      </c>
      <c r="EF12" s="65"/>
      <c r="EG12" s="65"/>
      <c r="EH12" s="65" t="s">
        <v>763</v>
      </c>
      <c r="EI12" s="65"/>
      <c r="EJ12" s="65"/>
      <c r="EK12" s="65" t="s">
        <v>1334</v>
      </c>
      <c r="EL12" s="65"/>
      <c r="EM12" s="65"/>
      <c r="EN12" s="65" t="s">
        <v>766</v>
      </c>
      <c r="EO12" s="65"/>
      <c r="EP12" s="65"/>
      <c r="EQ12" s="65" t="s">
        <v>1240</v>
      </c>
      <c r="ER12" s="65"/>
      <c r="ES12" s="65"/>
      <c r="ET12" s="65" t="s">
        <v>771</v>
      </c>
      <c r="EU12" s="65"/>
      <c r="EV12" s="65"/>
      <c r="EW12" s="65" t="s">
        <v>1243</v>
      </c>
      <c r="EX12" s="65"/>
      <c r="EY12" s="65"/>
      <c r="EZ12" s="65" t="s">
        <v>1245</v>
      </c>
      <c r="FA12" s="65"/>
      <c r="FB12" s="65"/>
      <c r="FC12" s="65" t="s">
        <v>1247</v>
      </c>
      <c r="FD12" s="65"/>
      <c r="FE12" s="65"/>
      <c r="FF12" s="65" t="s">
        <v>1335</v>
      </c>
      <c r="FG12" s="65"/>
      <c r="FH12" s="65"/>
      <c r="FI12" s="65" t="s">
        <v>1250</v>
      </c>
      <c r="FJ12" s="65"/>
      <c r="FK12" s="65"/>
      <c r="FL12" s="65" t="s">
        <v>775</v>
      </c>
      <c r="FM12" s="65"/>
      <c r="FN12" s="65"/>
      <c r="FO12" s="65" t="s">
        <v>1254</v>
      </c>
      <c r="FP12" s="65"/>
      <c r="FQ12" s="65"/>
      <c r="FR12" s="65" t="s">
        <v>1257</v>
      </c>
      <c r="FS12" s="65"/>
      <c r="FT12" s="65"/>
      <c r="FU12" s="65" t="s">
        <v>1261</v>
      </c>
      <c r="FV12" s="65"/>
      <c r="FW12" s="65"/>
      <c r="FX12" s="65" t="s">
        <v>1263</v>
      </c>
      <c r="FY12" s="65"/>
      <c r="FZ12" s="65"/>
      <c r="GA12" s="94" t="s">
        <v>1266</v>
      </c>
      <c r="GB12" s="94"/>
      <c r="GC12" s="94"/>
      <c r="GD12" s="65" t="s">
        <v>780</v>
      </c>
      <c r="GE12" s="65"/>
      <c r="GF12" s="65"/>
      <c r="GG12" s="94" t="s">
        <v>1273</v>
      </c>
      <c r="GH12" s="94"/>
      <c r="GI12" s="94"/>
      <c r="GJ12" s="94" t="s">
        <v>1274</v>
      </c>
      <c r="GK12" s="94"/>
      <c r="GL12" s="94"/>
      <c r="GM12" s="94" t="s">
        <v>1276</v>
      </c>
      <c r="GN12" s="94"/>
      <c r="GO12" s="94"/>
      <c r="GP12" s="94" t="s">
        <v>1277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5" t="s">
        <v>1284</v>
      </c>
      <c r="HC12" s="65"/>
      <c r="HD12" s="65"/>
      <c r="HE12" s="65" t="s">
        <v>1286</v>
      </c>
      <c r="HF12" s="65"/>
      <c r="HG12" s="65"/>
      <c r="HH12" s="65" t="s">
        <v>796</v>
      </c>
      <c r="HI12" s="65"/>
      <c r="HJ12" s="65"/>
      <c r="HK12" s="65" t="s">
        <v>1287</v>
      </c>
      <c r="HL12" s="65"/>
      <c r="HM12" s="65"/>
      <c r="HN12" s="65" t="s">
        <v>1290</v>
      </c>
      <c r="HO12" s="65"/>
      <c r="HP12" s="65"/>
      <c r="HQ12" s="65" t="s">
        <v>799</v>
      </c>
      <c r="HR12" s="65"/>
      <c r="HS12" s="65"/>
      <c r="HT12" s="65" t="s">
        <v>797</v>
      </c>
      <c r="HU12" s="65"/>
      <c r="HV12" s="65"/>
      <c r="HW12" s="65" t="s">
        <v>618</v>
      </c>
      <c r="HX12" s="65"/>
      <c r="HY12" s="65"/>
      <c r="HZ12" s="65" t="s">
        <v>1299</v>
      </c>
      <c r="IA12" s="65"/>
      <c r="IB12" s="65"/>
      <c r="IC12" s="65" t="s">
        <v>1303</v>
      </c>
      <c r="ID12" s="65"/>
      <c r="IE12" s="65"/>
      <c r="IF12" s="65" t="s">
        <v>802</v>
      </c>
      <c r="IG12" s="65"/>
      <c r="IH12" s="65"/>
      <c r="II12" s="65" t="s">
        <v>1308</v>
      </c>
      <c r="IJ12" s="65"/>
      <c r="IK12" s="65"/>
      <c r="IL12" s="65" t="s">
        <v>1309</v>
      </c>
      <c r="IM12" s="65"/>
      <c r="IN12" s="65"/>
      <c r="IO12" s="65" t="s">
        <v>1313</v>
      </c>
      <c r="IP12" s="65"/>
      <c r="IQ12" s="65"/>
      <c r="IR12" s="65" t="s">
        <v>1317</v>
      </c>
      <c r="IS12" s="65"/>
      <c r="IT12" s="65"/>
    </row>
    <row r="13" spans="1:293" ht="82.5" customHeight="1" x14ac:dyDescent="0.3">
      <c r="A13" s="74"/>
      <c r="B13" s="74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2" t="s">
        <v>840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4" t="s">
        <v>56</v>
      </c>
      <c r="E47" s="105"/>
      <c r="F47" s="82" t="s">
        <v>3</v>
      </c>
      <c r="G47" s="83"/>
      <c r="H47" s="84" t="s">
        <v>715</v>
      </c>
      <c r="I47" s="85"/>
      <c r="J47" s="84" t="s">
        <v>331</v>
      </c>
      <c r="K47" s="85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6" t="s">
        <v>159</v>
      </c>
      <c r="E56" s="106"/>
      <c r="F56" s="62" t="s">
        <v>116</v>
      </c>
      <c r="G56" s="63"/>
      <c r="H56" s="84" t="s">
        <v>174</v>
      </c>
      <c r="I56" s="85"/>
      <c r="J56" s="101" t="s">
        <v>186</v>
      </c>
      <c r="K56" s="101"/>
      <c r="L56" s="101" t="s">
        <v>117</v>
      </c>
      <c r="M56" s="101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22" t="s">
        <v>1380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1" t="s">
        <v>1378</v>
      </c>
      <c r="IS2" s="8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6" t="s">
        <v>0</v>
      </c>
      <c r="B4" s="116" t="s">
        <v>1</v>
      </c>
      <c r="C4" s="75" t="s">
        <v>57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8" t="s">
        <v>88</v>
      </c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6" t="s">
        <v>138</v>
      </c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/>
      <c r="IM4" s="66"/>
      <c r="IN4" s="66"/>
      <c r="IO4" s="66"/>
      <c r="IP4" s="66"/>
      <c r="IQ4" s="66"/>
      <c r="IR4" s="66"/>
      <c r="IS4" s="66"/>
      <c r="IT4" s="66"/>
    </row>
    <row r="5" spans="1:254" ht="15.75" customHeight="1" x14ac:dyDescent="0.3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7" t="s">
        <v>715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331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9" t="s">
        <v>159</v>
      </c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 t="s">
        <v>116</v>
      </c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87" t="s">
        <v>174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 t="s">
        <v>186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6" x14ac:dyDescent="0.3">
      <c r="A6" s="117"/>
      <c r="B6" s="117"/>
      <c r="C6" s="69" t="s">
        <v>631</v>
      </c>
      <c r="D6" s="69" t="s">
        <v>5</v>
      </c>
      <c r="E6" s="69" t="s">
        <v>6</v>
      </c>
      <c r="F6" s="69" t="s">
        <v>632</v>
      </c>
      <c r="G6" s="69" t="s">
        <v>7</v>
      </c>
      <c r="H6" s="69" t="s">
        <v>8</v>
      </c>
      <c r="I6" s="69" t="s">
        <v>633</v>
      </c>
      <c r="J6" s="69" t="s">
        <v>9</v>
      </c>
      <c r="K6" s="69" t="s">
        <v>10</v>
      </c>
      <c r="L6" s="69" t="s">
        <v>705</v>
      </c>
      <c r="M6" s="69" t="s">
        <v>9</v>
      </c>
      <c r="N6" s="69" t="s">
        <v>10</v>
      </c>
      <c r="O6" s="69" t="s">
        <v>634</v>
      </c>
      <c r="P6" s="69" t="s">
        <v>11</v>
      </c>
      <c r="Q6" s="69" t="s">
        <v>4</v>
      </c>
      <c r="R6" s="69" t="s">
        <v>635</v>
      </c>
      <c r="S6" s="69" t="s">
        <v>6</v>
      </c>
      <c r="T6" s="69" t="s">
        <v>12</v>
      </c>
      <c r="U6" s="69" t="s">
        <v>636</v>
      </c>
      <c r="V6" s="69" t="s">
        <v>6</v>
      </c>
      <c r="W6" s="69" t="s">
        <v>12</v>
      </c>
      <c r="X6" s="69" t="s">
        <v>637</v>
      </c>
      <c r="Y6" s="69"/>
      <c r="Z6" s="69"/>
      <c r="AA6" s="69" t="s">
        <v>638</v>
      </c>
      <c r="AB6" s="69"/>
      <c r="AC6" s="69"/>
      <c r="AD6" s="69" t="s">
        <v>639</v>
      </c>
      <c r="AE6" s="69"/>
      <c r="AF6" s="69"/>
      <c r="AG6" s="69" t="s">
        <v>706</v>
      </c>
      <c r="AH6" s="69"/>
      <c r="AI6" s="69"/>
      <c r="AJ6" s="69" t="s">
        <v>640</v>
      </c>
      <c r="AK6" s="69"/>
      <c r="AL6" s="69"/>
      <c r="AM6" s="69" t="s">
        <v>641</v>
      </c>
      <c r="AN6" s="69"/>
      <c r="AO6" s="69"/>
      <c r="AP6" s="67" t="s">
        <v>642</v>
      </c>
      <c r="AQ6" s="67"/>
      <c r="AR6" s="67"/>
      <c r="AS6" s="69" t="s">
        <v>643</v>
      </c>
      <c r="AT6" s="69"/>
      <c r="AU6" s="69"/>
      <c r="AV6" s="69" t="s">
        <v>644</v>
      </c>
      <c r="AW6" s="69"/>
      <c r="AX6" s="69"/>
      <c r="AY6" s="69" t="s">
        <v>645</v>
      </c>
      <c r="AZ6" s="69"/>
      <c r="BA6" s="69"/>
      <c r="BB6" s="69" t="s">
        <v>646</v>
      </c>
      <c r="BC6" s="69"/>
      <c r="BD6" s="69"/>
      <c r="BE6" s="69" t="s">
        <v>647</v>
      </c>
      <c r="BF6" s="69"/>
      <c r="BG6" s="69"/>
      <c r="BH6" s="67" t="s">
        <v>648</v>
      </c>
      <c r="BI6" s="67"/>
      <c r="BJ6" s="67"/>
      <c r="BK6" s="67" t="s">
        <v>707</v>
      </c>
      <c r="BL6" s="67"/>
      <c r="BM6" s="67"/>
      <c r="BN6" s="69" t="s">
        <v>649</v>
      </c>
      <c r="BO6" s="69"/>
      <c r="BP6" s="69"/>
      <c r="BQ6" s="69" t="s">
        <v>650</v>
      </c>
      <c r="BR6" s="69"/>
      <c r="BS6" s="69"/>
      <c r="BT6" s="67" t="s">
        <v>651</v>
      </c>
      <c r="BU6" s="67"/>
      <c r="BV6" s="67"/>
      <c r="BW6" s="69" t="s">
        <v>652</v>
      </c>
      <c r="BX6" s="69"/>
      <c r="BY6" s="69"/>
      <c r="BZ6" s="69" t="s">
        <v>653</v>
      </c>
      <c r="CA6" s="69"/>
      <c r="CB6" s="69"/>
      <c r="CC6" s="69" t="s">
        <v>654</v>
      </c>
      <c r="CD6" s="69"/>
      <c r="CE6" s="69"/>
      <c r="CF6" s="69" t="s">
        <v>655</v>
      </c>
      <c r="CG6" s="69"/>
      <c r="CH6" s="69"/>
      <c r="CI6" s="69" t="s">
        <v>656</v>
      </c>
      <c r="CJ6" s="69"/>
      <c r="CK6" s="69"/>
      <c r="CL6" s="69" t="s">
        <v>657</v>
      </c>
      <c r="CM6" s="69"/>
      <c r="CN6" s="69"/>
      <c r="CO6" s="69" t="s">
        <v>708</v>
      </c>
      <c r="CP6" s="69"/>
      <c r="CQ6" s="69"/>
      <c r="CR6" s="69" t="s">
        <v>658</v>
      </c>
      <c r="CS6" s="69"/>
      <c r="CT6" s="69"/>
      <c r="CU6" s="69" t="s">
        <v>659</v>
      </c>
      <c r="CV6" s="69"/>
      <c r="CW6" s="69"/>
      <c r="CX6" s="69" t="s">
        <v>660</v>
      </c>
      <c r="CY6" s="69"/>
      <c r="CZ6" s="69"/>
      <c r="DA6" s="69" t="s">
        <v>661</v>
      </c>
      <c r="DB6" s="69"/>
      <c r="DC6" s="69"/>
      <c r="DD6" s="67" t="s">
        <v>662</v>
      </c>
      <c r="DE6" s="67"/>
      <c r="DF6" s="67"/>
      <c r="DG6" s="67" t="s">
        <v>663</v>
      </c>
      <c r="DH6" s="67"/>
      <c r="DI6" s="67"/>
      <c r="DJ6" s="67" t="s">
        <v>664</v>
      </c>
      <c r="DK6" s="67"/>
      <c r="DL6" s="67"/>
      <c r="DM6" s="67" t="s">
        <v>709</v>
      </c>
      <c r="DN6" s="67"/>
      <c r="DO6" s="67"/>
      <c r="DP6" s="67" t="s">
        <v>665</v>
      </c>
      <c r="DQ6" s="67"/>
      <c r="DR6" s="67"/>
      <c r="DS6" s="67" t="s">
        <v>666</v>
      </c>
      <c r="DT6" s="67"/>
      <c r="DU6" s="67"/>
      <c r="DV6" s="67" t="s">
        <v>667</v>
      </c>
      <c r="DW6" s="67"/>
      <c r="DX6" s="67"/>
      <c r="DY6" s="67" t="s">
        <v>668</v>
      </c>
      <c r="DZ6" s="67"/>
      <c r="EA6" s="67"/>
      <c r="EB6" s="67" t="s">
        <v>669</v>
      </c>
      <c r="EC6" s="67"/>
      <c r="ED6" s="67"/>
      <c r="EE6" s="67" t="s">
        <v>670</v>
      </c>
      <c r="EF6" s="67"/>
      <c r="EG6" s="67"/>
      <c r="EH6" s="67" t="s">
        <v>710</v>
      </c>
      <c r="EI6" s="67"/>
      <c r="EJ6" s="67"/>
      <c r="EK6" s="67" t="s">
        <v>671</v>
      </c>
      <c r="EL6" s="67"/>
      <c r="EM6" s="67"/>
      <c r="EN6" s="67" t="s">
        <v>672</v>
      </c>
      <c r="EO6" s="67"/>
      <c r="EP6" s="67"/>
      <c r="EQ6" s="67" t="s">
        <v>673</v>
      </c>
      <c r="ER6" s="67"/>
      <c r="ES6" s="67"/>
      <c r="ET6" s="67" t="s">
        <v>674</v>
      </c>
      <c r="EU6" s="67"/>
      <c r="EV6" s="67"/>
      <c r="EW6" s="67" t="s">
        <v>675</v>
      </c>
      <c r="EX6" s="67"/>
      <c r="EY6" s="67"/>
      <c r="EZ6" s="67" t="s">
        <v>676</v>
      </c>
      <c r="FA6" s="67"/>
      <c r="FB6" s="67"/>
      <c r="FC6" s="67" t="s">
        <v>677</v>
      </c>
      <c r="FD6" s="67"/>
      <c r="FE6" s="67"/>
      <c r="FF6" s="67" t="s">
        <v>678</v>
      </c>
      <c r="FG6" s="67"/>
      <c r="FH6" s="67"/>
      <c r="FI6" s="67" t="s">
        <v>679</v>
      </c>
      <c r="FJ6" s="67"/>
      <c r="FK6" s="67"/>
      <c r="FL6" s="67" t="s">
        <v>711</v>
      </c>
      <c r="FM6" s="67"/>
      <c r="FN6" s="67"/>
      <c r="FO6" s="67" t="s">
        <v>680</v>
      </c>
      <c r="FP6" s="67"/>
      <c r="FQ6" s="67"/>
      <c r="FR6" s="67" t="s">
        <v>681</v>
      </c>
      <c r="FS6" s="67"/>
      <c r="FT6" s="67"/>
      <c r="FU6" s="67" t="s">
        <v>682</v>
      </c>
      <c r="FV6" s="67"/>
      <c r="FW6" s="67"/>
      <c r="FX6" s="67" t="s">
        <v>683</v>
      </c>
      <c r="FY6" s="67"/>
      <c r="FZ6" s="67"/>
      <c r="GA6" s="67" t="s">
        <v>684</v>
      </c>
      <c r="GB6" s="67"/>
      <c r="GC6" s="67"/>
      <c r="GD6" s="67" t="s">
        <v>685</v>
      </c>
      <c r="GE6" s="67"/>
      <c r="GF6" s="67"/>
      <c r="GG6" s="67" t="s">
        <v>686</v>
      </c>
      <c r="GH6" s="67"/>
      <c r="GI6" s="67"/>
      <c r="GJ6" s="67" t="s">
        <v>687</v>
      </c>
      <c r="GK6" s="67"/>
      <c r="GL6" s="67"/>
      <c r="GM6" s="67" t="s">
        <v>688</v>
      </c>
      <c r="GN6" s="67"/>
      <c r="GO6" s="67"/>
      <c r="GP6" s="67" t="s">
        <v>712</v>
      </c>
      <c r="GQ6" s="67"/>
      <c r="GR6" s="67"/>
      <c r="GS6" s="67" t="s">
        <v>689</v>
      </c>
      <c r="GT6" s="67"/>
      <c r="GU6" s="67"/>
      <c r="GV6" s="67" t="s">
        <v>690</v>
      </c>
      <c r="GW6" s="67"/>
      <c r="GX6" s="67"/>
      <c r="GY6" s="67" t="s">
        <v>691</v>
      </c>
      <c r="GZ6" s="67"/>
      <c r="HA6" s="67"/>
      <c r="HB6" s="67" t="s">
        <v>692</v>
      </c>
      <c r="HC6" s="67"/>
      <c r="HD6" s="67"/>
      <c r="HE6" s="67" t="s">
        <v>693</v>
      </c>
      <c r="HF6" s="67"/>
      <c r="HG6" s="67"/>
      <c r="HH6" s="67" t="s">
        <v>694</v>
      </c>
      <c r="HI6" s="67"/>
      <c r="HJ6" s="67"/>
      <c r="HK6" s="67" t="s">
        <v>695</v>
      </c>
      <c r="HL6" s="67"/>
      <c r="HM6" s="67"/>
      <c r="HN6" s="67" t="s">
        <v>696</v>
      </c>
      <c r="HO6" s="67"/>
      <c r="HP6" s="67"/>
      <c r="HQ6" s="67" t="s">
        <v>697</v>
      </c>
      <c r="HR6" s="67"/>
      <c r="HS6" s="67"/>
      <c r="HT6" s="67" t="s">
        <v>713</v>
      </c>
      <c r="HU6" s="67"/>
      <c r="HV6" s="67"/>
      <c r="HW6" s="67" t="s">
        <v>698</v>
      </c>
      <c r="HX6" s="67"/>
      <c r="HY6" s="67"/>
      <c r="HZ6" s="67" t="s">
        <v>699</v>
      </c>
      <c r="IA6" s="67"/>
      <c r="IB6" s="67"/>
      <c r="IC6" s="67" t="s">
        <v>700</v>
      </c>
      <c r="ID6" s="67"/>
      <c r="IE6" s="67"/>
      <c r="IF6" s="67" t="s">
        <v>701</v>
      </c>
      <c r="IG6" s="67"/>
      <c r="IH6" s="67"/>
      <c r="II6" s="67" t="s">
        <v>714</v>
      </c>
      <c r="IJ6" s="67"/>
      <c r="IK6" s="67"/>
      <c r="IL6" s="67" t="s">
        <v>702</v>
      </c>
      <c r="IM6" s="67"/>
      <c r="IN6" s="67"/>
      <c r="IO6" s="67" t="s">
        <v>703</v>
      </c>
      <c r="IP6" s="67"/>
      <c r="IQ6" s="67"/>
      <c r="IR6" s="67" t="s">
        <v>704</v>
      </c>
      <c r="IS6" s="67"/>
      <c r="IT6" s="67"/>
    </row>
    <row r="7" spans="1:254" ht="104.25" customHeight="1" x14ac:dyDescent="0.3">
      <c r="A7" s="117"/>
      <c r="B7" s="117"/>
      <c r="C7" s="65" t="s">
        <v>1338</v>
      </c>
      <c r="D7" s="65"/>
      <c r="E7" s="65"/>
      <c r="F7" s="65" t="s">
        <v>1339</v>
      </c>
      <c r="G7" s="65"/>
      <c r="H7" s="65"/>
      <c r="I7" s="65" t="s">
        <v>1340</v>
      </c>
      <c r="J7" s="65"/>
      <c r="K7" s="65"/>
      <c r="L7" s="65" t="s">
        <v>1341</v>
      </c>
      <c r="M7" s="65"/>
      <c r="N7" s="65"/>
      <c r="O7" s="65" t="s">
        <v>1342</v>
      </c>
      <c r="P7" s="65"/>
      <c r="Q7" s="65"/>
      <c r="R7" s="65" t="s">
        <v>1343</v>
      </c>
      <c r="S7" s="65"/>
      <c r="T7" s="65"/>
      <c r="U7" s="65" t="s">
        <v>1344</v>
      </c>
      <c r="V7" s="65"/>
      <c r="W7" s="65"/>
      <c r="X7" s="65" t="s">
        <v>1345</v>
      </c>
      <c r="Y7" s="65"/>
      <c r="Z7" s="65"/>
      <c r="AA7" s="65" t="s">
        <v>1346</v>
      </c>
      <c r="AB7" s="65"/>
      <c r="AC7" s="65"/>
      <c r="AD7" s="65" t="s">
        <v>1347</v>
      </c>
      <c r="AE7" s="65"/>
      <c r="AF7" s="65"/>
      <c r="AG7" s="65" t="s">
        <v>1348</v>
      </c>
      <c r="AH7" s="65"/>
      <c r="AI7" s="65"/>
      <c r="AJ7" s="65" t="s">
        <v>1349</v>
      </c>
      <c r="AK7" s="65"/>
      <c r="AL7" s="65"/>
      <c r="AM7" s="65" t="s">
        <v>1350</v>
      </c>
      <c r="AN7" s="65"/>
      <c r="AO7" s="65"/>
      <c r="AP7" s="65" t="s">
        <v>1351</v>
      </c>
      <c r="AQ7" s="65"/>
      <c r="AR7" s="65"/>
      <c r="AS7" s="65" t="s">
        <v>1352</v>
      </c>
      <c r="AT7" s="65"/>
      <c r="AU7" s="65"/>
      <c r="AV7" s="65" t="s">
        <v>1353</v>
      </c>
      <c r="AW7" s="65"/>
      <c r="AX7" s="65"/>
      <c r="AY7" s="65" t="s">
        <v>1354</v>
      </c>
      <c r="AZ7" s="65"/>
      <c r="BA7" s="65"/>
      <c r="BB7" s="65" t="s">
        <v>1355</v>
      </c>
      <c r="BC7" s="65"/>
      <c r="BD7" s="65"/>
      <c r="BE7" s="65" t="s">
        <v>1356</v>
      </c>
      <c r="BF7" s="65"/>
      <c r="BG7" s="65"/>
      <c r="BH7" s="65" t="s">
        <v>1357</v>
      </c>
      <c r="BI7" s="65"/>
      <c r="BJ7" s="65"/>
      <c r="BK7" s="65" t="s">
        <v>1358</v>
      </c>
      <c r="BL7" s="65"/>
      <c r="BM7" s="65"/>
      <c r="BN7" s="65" t="s">
        <v>1359</v>
      </c>
      <c r="BO7" s="65"/>
      <c r="BP7" s="65"/>
      <c r="BQ7" s="65" t="s">
        <v>1360</v>
      </c>
      <c r="BR7" s="65"/>
      <c r="BS7" s="65"/>
      <c r="BT7" s="65" t="s">
        <v>1361</v>
      </c>
      <c r="BU7" s="65"/>
      <c r="BV7" s="65"/>
      <c r="BW7" s="65" t="s">
        <v>1362</v>
      </c>
      <c r="BX7" s="65"/>
      <c r="BY7" s="65"/>
      <c r="BZ7" s="65" t="s">
        <v>1199</v>
      </c>
      <c r="CA7" s="65"/>
      <c r="CB7" s="65"/>
      <c r="CC7" s="65" t="s">
        <v>1363</v>
      </c>
      <c r="CD7" s="65"/>
      <c r="CE7" s="65"/>
      <c r="CF7" s="65" t="s">
        <v>1364</v>
      </c>
      <c r="CG7" s="65"/>
      <c r="CH7" s="65"/>
      <c r="CI7" s="65" t="s">
        <v>1365</v>
      </c>
      <c r="CJ7" s="65"/>
      <c r="CK7" s="65"/>
      <c r="CL7" s="65" t="s">
        <v>1366</v>
      </c>
      <c r="CM7" s="65"/>
      <c r="CN7" s="65"/>
      <c r="CO7" s="65" t="s">
        <v>1367</v>
      </c>
      <c r="CP7" s="65"/>
      <c r="CQ7" s="65"/>
      <c r="CR7" s="65" t="s">
        <v>1368</v>
      </c>
      <c r="CS7" s="65"/>
      <c r="CT7" s="65"/>
      <c r="CU7" s="65" t="s">
        <v>1369</v>
      </c>
      <c r="CV7" s="65"/>
      <c r="CW7" s="65"/>
      <c r="CX7" s="65" t="s">
        <v>1370</v>
      </c>
      <c r="CY7" s="65"/>
      <c r="CZ7" s="65"/>
      <c r="DA7" s="65" t="s">
        <v>1371</v>
      </c>
      <c r="DB7" s="65"/>
      <c r="DC7" s="65"/>
      <c r="DD7" s="65" t="s">
        <v>1372</v>
      </c>
      <c r="DE7" s="65"/>
      <c r="DF7" s="65"/>
      <c r="DG7" s="65" t="s">
        <v>1373</v>
      </c>
      <c r="DH7" s="65"/>
      <c r="DI7" s="65"/>
      <c r="DJ7" s="94" t="s">
        <v>1374</v>
      </c>
      <c r="DK7" s="94"/>
      <c r="DL7" s="94"/>
      <c r="DM7" s="94" t="s">
        <v>1375</v>
      </c>
      <c r="DN7" s="94"/>
      <c r="DO7" s="94"/>
      <c r="DP7" s="94" t="s">
        <v>1376</v>
      </c>
      <c r="DQ7" s="94"/>
      <c r="DR7" s="94"/>
      <c r="DS7" s="94" t="s">
        <v>1377</v>
      </c>
      <c r="DT7" s="94"/>
      <c r="DU7" s="94"/>
      <c r="DV7" s="94" t="s">
        <v>745</v>
      </c>
      <c r="DW7" s="94"/>
      <c r="DX7" s="94"/>
      <c r="DY7" s="65" t="s">
        <v>761</v>
      </c>
      <c r="DZ7" s="65"/>
      <c r="EA7" s="65"/>
      <c r="EB7" s="65" t="s">
        <v>762</v>
      </c>
      <c r="EC7" s="65"/>
      <c r="ED7" s="65"/>
      <c r="EE7" s="65" t="s">
        <v>1231</v>
      </c>
      <c r="EF7" s="65"/>
      <c r="EG7" s="65"/>
      <c r="EH7" s="65" t="s">
        <v>763</v>
      </c>
      <c r="EI7" s="65"/>
      <c r="EJ7" s="65"/>
      <c r="EK7" s="65" t="s">
        <v>1334</v>
      </c>
      <c r="EL7" s="65"/>
      <c r="EM7" s="65"/>
      <c r="EN7" s="65" t="s">
        <v>766</v>
      </c>
      <c r="EO7" s="65"/>
      <c r="EP7" s="65"/>
      <c r="EQ7" s="65" t="s">
        <v>1240</v>
      </c>
      <c r="ER7" s="65"/>
      <c r="ES7" s="65"/>
      <c r="ET7" s="65" t="s">
        <v>771</v>
      </c>
      <c r="EU7" s="65"/>
      <c r="EV7" s="65"/>
      <c r="EW7" s="65" t="s">
        <v>1243</v>
      </c>
      <c r="EX7" s="65"/>
      <c r="EY7" s="65"/>
      <c r="EZ7" s="65" t="s">
        <v>1245</v>
      </c>
      <c r="FA7" s="65"/>
      <c r="FB7" s="65"/>
      <c r="FC7" s="65" t="s">
        <v>1247</v>
      </c>
      <c r="FD7" s="65"/>
      <c r="FE7" s="65"/>
      <c r="FF7" s="65" t="s">
        <v>1335</v>
      </c>
      <c r="FG7" s="65"/>
      <c r="FH7" s="65"/>
      <c r="FI7" s="65" t="s">
        <v>1250</v>
      </c>
      <c r="FJ7" s="65"/>
      <c r="FK7" s="65"/>
      <c r="FL7" s="65" t="s">
        <v>775</v>
      </c>
      <c r="FM7" s="65"/>
      <c r="FN7" s="65"/>
      <c r="FO7" s="65" t="s">
        <v>1254</v>
      </c>
      <c r="FP7" s="65"/>
      <c r="FQ7" s="65"/>
      <c r="FR7" s="65" t="s">
        <v>1257</v>
      </c>
      <c r="FS7" s="65"/>
      <c r="FT7" s="65"/>
      <c r="FU7" s="65" t="s">
        <v>1261</v>
      </c>
      <c r="FV7" s="65"/>
      <c r="FW7" s="65"/>
      <c r="FX7" s="65" t="s">
        <v>1263</v>
      </c>
      <c r="FY7" s="65"/>
      <c r="FZ7" s="65"/>
      <c r="GA7" s="94" t="s">
        <v>1266</v>
      </c>
      <c r="GB7" s="94"/>
      <c r="GC7" s="94"/>
      <c r="GD7" s="65" t="s">
        <v>780</v>
      </c>
      <c r="GE7" s="65"/>
      <c r="GF7" s="65"/>
      <c r="GG7" s="94" t="s">
        <v>1273</v>
      </c>
      <c r="GH7" s="94"/>
      <c r="GI7" s="94"/>
      <c r="GJ7" s="94" t="s">
        <v>1274</v>
      </c>
      <c r="GK7" s="94"/>
      <c r="GL7" s="94"/>
      <c r="GM7" s="94" t="s">
        <v>1276</v>
      </c>
      <c r="GN7" s="94"/>
      <c r="GO7" s="94"/>
      <c r="GP7" s="94" t="s">
        <v>1277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5" t="s">
        <v>1284</v>
      </c>
      <c r="HC7" s="65"/>
      <c r="HD7" s="65"/>
      <c r="HE7" s="65" t="s">
        <v>1286</v>
      </c>
      <c r="HF7" s="65"/>
      <c r="HG7" s="65"/>
      <c r="HH7" s="65" t="s">
        <v>796</v>
      </c>
      <c r="HI7" s="65"/>
      <c r="HJ7" s="65"/>
      <c r="HK7" s="65" t="s">
        <v>1287</v>
      </c>
      <c r="HL7" s="65"/>
      <c r="HM7" s="65"/>
      <c r="HN7" s="65" t="s">
        <v>1290</v>
      </c>
      <c r="HO7" s="65"/>
      <c r="HP7" s="65"/>
      <c r="HQ7" s="65" t="s">
        <v>799</v>
      </c>
      <c r="HR7" s="65"/>
      <c r="HS7" s="65"/>
      <c r="HT7" s="65" t="s">
        <v>797</v>
      </c>
      <c r="HU7" s="65"/>
      <c r="HV7" s="65"/>
      <c r="HW7" s="65" t="s">
        <v>618</v>
      </c>
      <c r="HX7" s="65"/>
      <c r="HY7" s="65"/>
      <c r="HZ7" s="65" t="s">
        <v>1299</v>
      </c>
      <c r="IA7" s="65"/>
      <c r="IB7" s="65"/>
      <c r="IC7" s="65" t="s">
        <v>1303</v>
      </c>
      <c r="ID7" s="65"/>
      <c r="IE7" s="65"/>
      <c r="IF7" s="65" t="s">
        <v>802</v>
      </c>
      <c r="IG7" s="65"/>
      <c r="IH7" s="65"/>
      <c r="II7" s="65" t="s">
        <v>1308</v>
      </c>
      <c r="IJ7" s="65"/>
      <c r="IK7" s="65"/>
      <c r="IL7" s="65" t="s">
        <v>1309</v>
      </c>
      <c r="IM7" s="65"/>
      <c r="IN7" s="65"/>
      <c r="IO7" s="65" t="s">
        <v>1313</v>
      </c>
      <c r="IP7" s="65"/>
      <c r="IQ7" s="65"/>
      <c r="IR7" s="65" t="s">
        <v>1317</v>
      </c>
      <c r="IS7" s="65"/>
      <c r="IT7" s="65"/>
    </row>
    <row r="8" spans="1:254" ht="58.5" customHeight="1" x14ac:dyDescent="0.3">
      <c r="A8" s="118"/>
      <c r="B8" s="118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2" t="s">
        <v>840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4" t="s">
        <v>56</v>
      </c>
      <c r="E42" s="105"/>
      <c r="F42" s="82" t="s">
        <v>3</v>
      </c>
      <c r="G42" s="83"/>
      <c r="H42" s="84" t="s">
        <v>715</v>
      </c>
      <c r="I42" s="85"/>
      <c r="J42" s="84" t="s">
        <v>331</v>
      </c>
      <c r="K42" s="85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6" t="s">
        <v>159</v>
      </c>
      <c r="E51" s="106"/>
      <c r="F51" s="62" t="s">
        <v>116</v>
      </c>
      <c r="G51" s="63"/>
      <c r="H51" s="84" t="s">
        <v>174</v>
      </c>
      <c r="I51" s="85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Рысжан Каймерденова</cp:lastModifiedBy>
  <dcterms:created xsi:type="dcterms:W3CDTF">2022-12-22T06:57:03Z</dcterms:created>
  <dcterms:modified xsi:type="dcterms:W3CDTF">2025-05-28T10:02:34Z</dcterms:modified>
</cp:coreProperties>
</file>